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/>
  <bookViews>
    <workbookView xWindow="0" yWindow="0" windowWidth="20730" windowHeight="7980" tabRatio="675" activeTab="8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 " sheetId="9" r:id="rId9"/>
    <sheet name="10 день" sheetId="10" r:id="rId10"/>
  </sheets>
  <externalReferences>
    <externalReference r:id="rId11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/>
  <c r="E12" l="1"/>
  <c r="E13"/>
  <c r="E14"/>
  <c r="E15"/>
  <c r="E16"/>
  <c r="D16"/>
  <c r="D15"/>
  <c r="D13"/>
  <c r="D12"/>
  <c r="E4"/>
  <c r="E5"/>
  <c r="E6"/>
  <c r="E7"/>
  <c r="E8"/>
  <c r="E9"/>
  <c r="E10"/>
  <c r="E11"/>
  <c r="D11"/>
  <c r="D10"/>
  <c r="D5"/>
  <c r="D9"/>
  <c r="D7"/>
  <c r="D6"/>
  <c r="D4"/>
  <c r="F4" i="9"/>
  <c r="F5"/>
  <c r="F6"/>
  <c r="F7"/>
  <c r="F8"/>
  <c r="F9"/>
  <c r="F10"/>
  <c r="F11"/>
  <c r="F12"/>
  <c r="E4"/>
  <c r="E5"/>
  <c r="E6"/>
  <c r="E7"/>
  <c r="E8"/>
  <c r="E9"/>
  <c r="E10"/>
  <c r="E11"/>
  <c r="E12"/>
  <c r="D12"/>
  <c r="D11"/>
  <c r="D10"/>
  <c r="D8"/>
  <c r="D7"/>
  <c r="D6"/>
  <c r="D5"/>
  <c r="D4"/>
  <c r="D9" i="8"/>
  <c r="F9"/>
  <c r="E9"/>
  <c r="F4"/>
  <c r="F5"/>
  <c r="F6"/>
  <c r="F7"/>
  <c r="F8"/>
  <c r="F10"/>
  <c r="F11"/>
  <c r="F12"/>
  <c r="F13"/>
  <c r="F14"/>
  <c r="F15"/>
  <c r="D12"/>
  <c r="D13"/>
  <c r="D14"/>
  <c r="D15"/>
  <c r="E15"/>
  <c r="E14"/>
  <c r="E13"/>
  <c r="E12"/>
  <c r="D4"/>
  <c r="D5"/>
  <c r="D6"/>
  <c r="D7"/>
  <c r="D8"/>
  <c r="D10"/>
  <c r="D11"/>
  <c r="E10"/>
  <c r="E8"/>
  <c r="E7"/>
  <c r="E6"/>
  <c r="E5"/>
  <c r="E4"/>
  <c r="E11"/>
  <c r="F4" i="7"/>
  <c r="F5"/>
  <c r="F6"/>
  <c r="F7"/>
  <c r="F8"/>
  <c r="F9"/>
  <c r="F10"/>
  <c r="F11"/>
  <c r="F12"/>
  <c r="F13"/>
  <c r="F14"/>
  <c r="F15"/>
  <c r="F16"/>
  <c r="D4"/>
  <c r="D5"/>
  <c r="D6"/>
  <c r="D7"/>
  <c r="D8"/>
  <c r="D9"/>
  <c r="D10"/>
  <c r="D11"/>
  <c r="D12"/>
  <c r="D13"/>
  <c r="D14"/>
  <c r="D15"/>
  <c r="D16"/>
  <c r="E16"/>
  <c r="E15"/>
  <c r="E14"/>
  <c r="E13"/>
  <c r="E12"/>
  <c r="E11"/>
  <c r="E10"/>
  <c r="E9"/>
  <c r="E8"/>
  <c r="E7"/>
  <c r="E6"/>
  <c r="E5"/>
  <c r="E4"/>
  <c r="F4" i="6"/>
  <c r="F5"/>
  <c r="F6"/>
  <c r="F7"/>
  <c r="F8"/>
  <c r="F9"/>
  <c r="F10"/>
  <c r="F11"/>
  <c r="F12"/>
  <c r="F13"/>
  <c r="F14"/>
  <c r="F15"/>
  <c r="F16"/>
  <c r="D4"/>
  <c r="D5"/>
  <c r="D6"/>
  <c r="D7"/>
  <c r="D8"/>
  <c r="D9"/>
  <c r="D10"/>
  <c r="D11"/>
  <c r="D12"/>
  <c r="D13"/>
  <c r="D14"/>
  <c r="D15"/>
  <c r="D16"/>
  <c r="E16"/>
  <c r="E15"/>
  <c r="E14"/>
  <c r="E13"/>
  <c r="E12"/>
  <c r="E11"/>
  <c r="E10"/>
  <c r="E9"/>
  <c r="E8"/>
  <c r="E7"/>
  <c r="E6"/>
  <c r="E5"/>
  <c r="E4"/>
  <c r="F4" i="5" l="1"/>
  <c r="F5"/>
  <c r="F6"/>
  <c r="F7"/>
  <c r="F8"/>
  <c r="F9"/>
  <c r="F10"/>
  <c r="F11"/>
  <c r="F12"/>
  <c r="F13"/>
  <c r="F14"/>
  <c r="F15"/>
  <c r="D4"/>
  <c r="D5"/>
  <c r="D6"/>
  <c r="D7"/>
  <c r="D8"/>
  <c r="D9"/>
  <c r="D10"/>
  <c r="D11"/>
  <c r="D12"/>
  <c r="D13"/>
  <c r="D14"/>
  <c r="D15"/>
  <c r="E15"/>
  <c r="E14"/>
  <c r="E13"/>
  <c r="E12"/>
  <c r="E11"/>
  <c r="E10"/>
  <c r="E9"/>
  <c r="E8"/>
  <c r="E7"/>
  <c r="E6"/>
  <c r="E5"/>
  <c r="E4"/>
  <c r="F4" i="4"/>
  <c r="F5"/>
  <c r="F6"/>
  <c r="F7"/>
  <c r="F8"/>
  <c r="F9"/>
  <c r="F10"/>
  <c r="F11"/>
  <c r="F12"/>
  <c r="F13"/>
  <c r="F14"/>
  <c r="F15"/>
  <c r="D4"/>
  <c r="D5"/>
  <c r="D6"/>
  <c r="D7"/>
  <c r="D8"/>
  <c r="D9"/>
  <c r="D10"/>
  <c r="D11"/>
  <c r="D12"/>
  <c r="D13"/>
  <c r="D14"/>
  <c r="D15"/>
  <c r="E15"/>
  <c r="E14"/>
  <c r="E13"/>
  <c r="E12"/>
  <c r="E11"/>
  <c r="E10"/>
  <c r="E9"/>
  <c r="E8"/>
  <c r="E7"/>
  <c r="E6"/>
  <c r="E5"/>
  <c r="E4"/>
  <c r="E7" i="1"/>
  <c r="E9" i="3"/>
  <c r="E11"/>
  <c r="F5"/>
  <c r="F6"/>
  <c r="F7"/>
  <c r="F8"/>
  <c r="F10"/>
  <c r="F11"/>
  <c r="F12"/>
  <c r="F13"/>
  <c r="F14"/>
  <c r="F15"/>
  <c r="F16"/>
  <c r="F17"/>
  <c r="D14"/>
  <c r="D4"/>
  <c r="D5"/>
  <c r="D6"/>
  <c r="D7"/>
  <c r="D8"/>
  <c r="D9"/>
  <c r="D10"/>
  <c r="D11"/>
  <c r="D12"/>
  <c r="D13"/>
  <c r="D15"/>
  <c r="D16"/>
  <c r="D17"/>
  <c r="E17"/>
  <c r="E16"/>
  <c r="E15"/>
  <c r="E14"/>
  <c r="E13"/>
  <c r="E12"/>
  <c r="E10"/>
  <c r="E8"/>
  <c r="E7"/>
  <c r="E6"/>
  <c r="E5"/>
  <c r="E4"/>
  <c r="F4" i="2"/>
  <c r="F5"/>
  <c r="F6"/>
  <c r="F7"/>
  <c r="F8"/>
  <c r="F9"/>
  <c r="F10"/>
  <c r="F11"/>
  <c r="F12"/>
  <c r="F13"/>
  <c r="F14"/>
  <c r="F15"/>
  <c r="F16"/>
  <c r="F17"/>
  <c r="F18"/>
  <c r="D11"/>
  <c r="D4"/>
  <c r="D13"/>
  <c r="D14"/>
  <c r="D15"/>
  <c r="D16"/>
  <c r="D17"/>
  <c r="D18"/>
  <c r="E18"/>
  <c r="E17"/>
  <c r="E16"/>
  <c r="E15"/>
  <c r="E14"/>
  <c r="E13"/>
  <c r="E12"/>
  <c r="E11"/>
  <c r="E10"/>
  <c r="E9"/>
  <c r="E8"/>
  <c r="E7"/>
  <c r="E6"/>
  <c r="F10" i="1"/>
  <c r="F11"/>
  <c r="F12"/>
  <c r="F13"/>
  <c r="F14"/>
  <c r="F15"/>
  <c r="F4"/>
  <c r="F5"/>
  <c r="F6"/>
  <c r="F7"/>
  <c r="F8"/>
  <c r="F9"/>
  <c r="D10"/>
  <c r="D11"/>
  <c r="D12"/>
  <c r="D13"/>
  <c r="D14"/>
  <c r="D15"/>
  <c r="E15"/>
  <c r="E14"/>
  <c r="E13"/>
  <c r="E12"/>
  <c r="E11"/>
  <c r="E10"/>
  <c r="D5"/>
  <c r="D6"/>
  <c r="D7"/>
  <c r="D8"/>
  <c r="D9"/>
  <c r="E9"/>
  <c r="E8"/>
  <c r="E6"/>
  <c r="E5"/>
  <c r="D4"/>
  <c r="E4"/>
  <c r="E5" i="2"/>
  <c r="E4"/>
  <c r="F7" i="10" l="1"/>
  <c r="F8"/>
  <c r="F6"/>
  <c r="F16" l="1"/>
  <c r="F15"/>
  <c r="F14"/>
  <c r="F13"/>
  <c r="F12"/>
  <c r="F11"/>
  <c r="F9"/>
  <c r="F5"/>
  <c r="F10"/>
  <c r="F4"/>
  <c r="F9" i="3"/>
  <c r="F4" l="1"/>
</calcChain>
</file>

<file path=xl/sharedStrings.xml><?xml version="1.0" encoding="utf-8"?>
<sst xmlns="http://schemas.openxmlformats.org/spreadsheetml/2006/main" count="297" uniqueCount="49">
  <si>
    <t>Школа</t>
  </si>
  <si>
    <t>-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</si>
  <si>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</si>
  <si>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</si>
  <si>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</si>
  <si>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</si>
  <si>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</si>
  <si>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</si>
  <si>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</si>
  <si>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</si>
  <si>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</si>
  <si>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</si>
  <si>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</si>
  <si>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</si>
  <si>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</si>
  <si>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</si>
  <si>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</si>
  <si>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</si>
  <si>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фрукты</t>
  </si>
  <si>
    <t>Обед</t>
  </si>
  <si>
    <t>1 блюдо</t>
  </si>
  <si>
    <t>2 блюдо</t>
  </si>
  <si>
    <t>гарнир</t>
  </si>
  <si>
    <t>сладкое</t>
  </si>
  <si>
    <t>Хлеб ржано-пшеничный</t>
  </si>
  <si>
    <t>горячее блюдо</t>
  </si>
  <si>
    <t>бутерброд</t>
  </si>
  <si>
    <t>хлеб черный</t>
  </si>
  <si>
    <t>хлеб белый</t>
  </si>
  <si>
    <t>Картофельное пюре</t>
  </si>
  <si>
    <t>Тефтели рыбные (из минтая)</t>
  </si>
  <si>
    <t>Чай с молоком</t>
  </si>
  <si>
    <t>Бутерброд с джемом</t>
  </si>
  <si>
    <t>Яйца вареные</t>
  </si>
  <si>
    <t>Плоды свежие. Яблоки.</t>
  </si>
  <si>
    <t>сок</t>
  </si>
  <si>
    <t>напиток горячий</t>
  </si>
  <si>
    <t>напиток холодный</t>
  </si>
  <si>
    <t>И000611</t>
  </si>
  <si>
    <t xml:space="preserve">напиток </t>
  </si>
  <si>
    <t>яйцо</t>
  </si>
  <si>
    <t>напиток</t>
  </si>
  <si>
    <t>соус</t>
  </si>
  <si>
    <t>И000748</t>
  </si>
  <si>
    <t>Я000870</t>
  </si>
  <si>
    <t>И000199</t>
  </si>
  <si>
    <t>И000697</t>
  </si>
  <si>
    <t>Борщ с капустой, картофелем и с мясом</t>
  </si>
  <si>
    <t>МБОУ "Головинская СОШ"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</si>
</sst>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2">
    <xf numFmtId="0" fontId="0" fillId="0" borderId="0" xfId="0"/>
    <xf numFmtId="0" fontId="5" fillId="2" borderId="21" xfId="2" applyNumberFormat="1" applyFont="1" applyFill="1" applyBorder="1" applyAlignment="1">
      <alignment horizontal="center" vertical="center"/>
    </xf>
    <xf numFmtId="0" fontId="5" fillId="2" borderId="18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0" fontId="5" fillId="2" borderId="1" xfId="4" applyNumberFormat="1" applyFont="1" applyFill="1" applyBorder="1" applyAlignment="1">
      <alignment horizontal="center" vertical="center"/>
    </xf>
    <xf numFmtId="0" fontId="5" fillId="2" borderId="24" xfId="2" applyNumberFormat="1" applyFont="1" applyFill="1" applyBorder="1" applyAlignment="1">
      <alignment horizontal="center" vertical="center"/>
    </xf>
    <xf numFmtId="0" fontId="5" fillId="2" borderId="21" xfId="5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>
      <alignment horizontal="center" vertical="center"/>
    </xf>
    <xf numFmtId="0" fontId="4" fillId="2" borderId="21" xfId="5" applyNumberFormat="1" applyFont="1" applyFill="1" applyBorder="1" applyAlignment="1">
      <alignment horizontal="center" vertical="center"/>
    </xf>
    <xf numFmtId="0" fontId="5" fillId="2" borderId="18" xfId="5" applyNumberFormat="1" applyFont="1" applyFill="1" applyBorder="1" applyAlignment="1">
      <alignment horizontal="center" vertical="center"/>
    </xf>
    <xf numFmtId="0" fontId="5" fillId="2" borderId="18" xfId="4" applyNumberFormat="1" applyFont="1" applyFill="1" applyBorder="1" applyAlignment="1">
      <alignment horizontal="center" vertical="center"/>
    </xf>
    <xf numFmtId="0" fontId="4" fillId="2" borderId="18" xfId="5" applyNumberFormat="1" applyFont="1" applyFill="1" applyBorder="1" applyAlignment="1">
      <alignment horizontal="center" vertical="center"/>
    </xf>
    <xf numFmtId="0" fontId="5" fillId="2" borderId="1" xfId="5" applyNumberFormat="1" applyFont="1" applyFill="1" applyBorder="1" applyAlignment="1">
      <alignment horizontal="center" vertical="center"/>
    </xf>
    <xf numFmtId="0" fontId="5" fillId="2" borderId="11" xfId="5" applyNumberFormat="1" applyFont="1" applyFill="1" applyBorder="1" applyAlignment="1">
      <alignment horizontal="center" vertical="center"/>
    </xf>
    <xf numFmtId="0" fontId="4" fillId="2" borderId="18" xfId="6" applyNumberFormat="1" applyFont="1" applyFill="1" applyBorder="1" applyAlignment="1">
      <alignment horizontal="center" vertical="center"/>
    </xf>
    <xf numFmtId="0" fontId="5" fillId="2" borderId="18" xfId="6" applyNumberFormat="1" applyFont="1" applyFill="1" applyBorder="1" applyAlignment="1">
      <alignment horizontal="center" vertical="center"/>
    </xf>
    <xf numFmtId="0" fontId="5" fillId="2" borderId="24" xfId="6" applyNumberFormat="1" applyFont="1" applyFill="1" applyBorder="1" applyAlignment="1">
      <alignment horizontal="center" vertical="center"/>
    </xf>
    <xf numFmtId="0" fontId="5" fillId="2" borderId="1" xfId="6" applyNumberFormat="1" applyFont="1" applyFill="1" applyBorder="1" applyAlignment="1">
      <alignment horizontal="center" vertical="center"/>
    </xf>
    <xf numFmtId="0" fontId="4" fillId="2" borderId="6" xfId="4" applyNumberFormat="1" applyFont="1" applyFill="1" applyBorder="1" applyAlignment="1">
      <alignment horizontal="center" vertical="center"/>
    </xf>
    <xf numFmtId="0" fontId="4" fillId="2" borderId="21" xfId="4" applyNumberFormat="1" applyFont="1" applyFill="1" applyBorder="1" applyAlignment="1">
      <alignment horizontal="center" vertical="center"/>
    </xf>
    <xf numFmtId="0" fontId="4" fillId="2" borderId="18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5" fillId="2" borderId="24" xfId="4" applyNumberFormat="1" applyFont="1" applyFill="1" applyBorder="1" applyAlignment="1">
      <alignment horizontal="center" vertical="center"/>
    </xf>
    <xf numFmtId="0" fontId="5" fillId="2" borderId="18" xfId="7" applyFont="1" applyFill="1" applyBorder="1" applyAlignment="1">
      <alignment vertical="center"/>
    </xf>
    <xf numFmtId="0" fontId="5" fillId="2" borderId="18" xfId="7" applyNumberFormat="1" applyFont="1" applyFill="1" applyBorder="1" applyAlignment="1">
      <alignment horizontal="center" vertical="center"/>
    </xf>
    <xf numFmtId="0" fontId="4" fillId="2" borderId="1" xfId="7" applyNumberFormat="1" applyFont="1" applyFill="1" applyBorder="1" applyAlignment="1">
      <alignment horizontal="center" vertical="center"/>
    </xf>
    <xf numFmtId="0" fontId="5" fillId="2" borderId="21" xfId="7" applyNumberFormat="1" applyFont="1" applyFill="1" applyBorder="1" applyAlignment="1">
      <alignment horizontal="center" vertical="center"/>
    </xf>
    <xf numFmtId="0" fontId="6" fillId="2" borderId="18" xfId="7" applyNumberFormat="1" applyFont="1" applyFill="1" applyBorder="1" applyAlignment="1">
      <alignment horizontal="center" vertical="center"/>
    </xf>
    <xf numFmtId="0" fontId="4" fillId="2" borderId="18" xfId="7" applyNumberFormat="1" applyFont="1" applyFill="1" applyBorder="1" applyAlignment="1">
      <alignment horizontal="center" vertical="center"/>
    </xf>
    <xf numFmtId="0" fontId="5" fillId="2" borderId="1" xfId="7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/>
    </xf>
    <xf numFmtId="0" fontId="7" fillId="2" borderId="18" xfId="1" applyNumberFormat="1" applyFont="1" applyFill="1" applyBorder="1" applyAlignment="1">
      <alignment horizontal="center" vertical="center"/>
    </xf>
    <xf numFmtId="0" fontId="8" fillId="2" borderId="18" xfId="1" applyNumberFormat="1" applyFont="1" applyFill="1" applyBorder="1" applyAlignment="1">
      <alignment horizontal="center" vertical="center"/>
    </xf>
    <xf numFmtId="0" fontId="8" fillId="2" borderId="18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7" fillId="2" borderId="1" xfId="0" applyNumberFormat="1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vertical="center"/>
    </xf>
    <xf numFmtId="1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21" xfId="3" applyFont="1" applyFill="1" applyBorder="1" applyAlignment="1">
      <alignment horizontal="center" vertical="center"/>
    </xf>
    <xf numFmtId="0" fontId="5" fillId="2" borderId="18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5" fillId="2" borderId="11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8" xfId="4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/>
    </xf>
    <xf numFmtId="0" fontId="5" fillId="2" borderId="21" xfId="5" applyFont="1" applyFill="1" applyBorder="1" applyAlignment="1">
      <alignment horizontal="center" vertical="center"/>
    </xf>
    <xf numFmtId="0" fontId="5" fillId="2" borderId="18" xfId="5" applyFont="1" applyFill="1" applyBorder="1" applyAlignment="1">
      <alignment horizontal="center" vertical="center"/>
    </xf>
    <xf numFmtId="0" fontId="5" fillId="2" borderId="11" xfId="5" applyFont="1" applyFill="1" applyBorder="1" applyAlignment="1">
      <alignment horizontal="center" vertical="center"/>
    </xf>
    <xf numFmtId="0" fontId="5" fillId="2" borderId="1" xfId="5" applyFont="1" applyFill="1" applyBorder="1" applyAlignment="1">
      <alignment horizontal="center" vertical="center"/>
    </xf>
    <xf numFmtId="0" fontId="5" fillId="2" borderId="18" xfId="6" applyFont="1" applyFill="1" applyBorder="1" applyAlignment="1">
      <alignment horizontal="center" vertical="center"/>
    </xf>
    <xf numFmtId="0" fontId="5" fillId="2" borderId="11" xfId="6" applyFont="1" applyFill="1" applyBorder="1" applyAlignment="1">
      <alignment horizontal="center" vertical="center"/>
    </xf>
    <xf numFmtId="0" fontId="5" fillId="2" borderId="6" xfId="4" applyFont="1" applyFill="1" applyBorder="1" applyAlignment="1">
      <alignment horizontal="center" vertical="center"/>
    </xf>
    <xf numFmtId="0" fontId="4" fillId="2" borderId="21" xfId="4" applyFont="1" applyFill="1" applyBorder="1" applyAlignment="1">
      <alignment horizontal="center" vertical="center"/>
    </xf>
    <xf numFmtId="0" fontId="4" fillId="2" borderId="23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5" fillId="2" borderId="18" xfId="7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5" fillId="2" borderId="21" xfId="7" applyFont="1" applyFill="1" applyBorder="1" applyAlignment="1">
      <alignment horizontal="center" vertical="center"/>
    </xf>
    <xf numFmtId="0" fontId="5" fillId="2" borderId="23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  <xf numFmtId="0" fontId="5" fillId="3" borderId="6" xfId="7" applyFont="1" applyFill="1" applyBorder="1" applyAlignment="1">
      <alignment horizontal="center" vertical="center"/>
    </xf>
    <xf numFmtId="0" fontId="4" fillId="3" borderId="6" xfId="7" applyNumberFormat="1" applyFont="1" applyFill="1" applyBorder="1" applyAlignment="1">
      <alignment horizontal="center" vertical="center"/>
    </xf>
    <xf numFmtId="0" fontId="5" fillId="3" borderId="21" xfId="7" applyFont="1" applyFill="1" applyBorder="1" applyAlignment="1">
      <alignment horizontal="center" vertical="center"/>
    </xf>
    <xf numFmtId="0" fontId="5" fillId="3" borderId="21" xfId="7" applyNumberFormat="1" applyFont="1" applyFill="1" applyBorder="1" applyAlignment="1">
      <alignment horizontal="center" vertical="center"/>
    </xf>
    <xf numFmtId="0" fontId="5" fillId="3" borderId="18" xfId="7" applyFont="1" applyFill="1" applyBorder="1" applyAlignment="1">
      <alignment horizontal="center" vertical="center"/>
    </xf>
    <xf numFmtId="0" fontId="5" fillId="3" borderId="18" xfId="7" applyNumberFormat="1" applyFont="1" applyFill="1" applyBorder="1" applyAlignment="1">
      <alignment horizontal="center" vertical="center"/>
    </xf>
    <xf numFmtId="0" fontId="4" fillId="3" borderId="18" xfId="7" applyNumberFormat="1" applyFont="1" applyFill="1" applyBorder="1" applyAlignment="1">
      <alignment horizontal="center" vertical="center"/>
    </xf>
    <xf numFmtId="0" fontId="5" fillId="3" borderId="1" xfId="7" applyFont="1" applyFill="1" applyBorder="1" applyAlignment="1">
      <alignment horizontal="center" vertical="center"/>
    </xf>
    <xf numFmtId="0" fontId="5" fillId="3" borderId="1" xfId="7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11" xfId="4" applyNumberFormat="1" applyFont="1" applyFill="1" applyBorder="1" applyAlignment="1">
      <alignment horizontal="center" vertical="center"/>
    </xf>
    <xf numFmtId="0" fontId="5" fillId="2" borderId="11" xfId="6" applyNumberFormat="1" applyFont="1" applyFill="1" applyBorder="1" applyAlignment="1">
      <alignment horizontal="center" vertical="center"/>
    </xf>
    <xf numFmtId="0" fontId="5" fillId="3" borderId="24" xfId="4" applyFont="1" applyFill="1" applyBorder="1" applyAlignment="1">
      <alignment horizontal="center" vertical="center"/>
    </xf>
    <xf numFmtId="0" fontId="5" fillId="3" borderId="24" xfId="7" applyNumberFormat="1" applyFont="1" applyFill="1" applyBorder="1" applyAlignment="1">
      <alignment horizontal="center" vertical="center"/>
    </xf>
    <xf numFmtId="1" fontId="7" fillId="2" borderId="11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left" vertical="center"/>
    </xf>
    <xf numFmtId="0" fontId="7" fillId="2" borderId="18" xfId="1" applyNumberFormat="1" applyFont="1" applyFill="1" applyBorder="1" applyAlignment="1">
      <alignment horizontal="left" vertical="center"/>
    </xf>
    <xf numFmtId="0" fontId="8" fillId="2" borderId="18" xfId="1" applyNumberFormat="1" applyFont="1" applyFill="1" applyBorder="1" applyAlignment="1">
      <alignment horizontal="left" vertical="center"/>
    </xf>
    <xf numFmtId="0" fontId="8" fillId="2" borderId="18" xfId="2" applyNumberFormat="1" applyFont="1" applyFill="1" applyBorder="1" applyAlignment="1">
      <alignment horizontal="left" vertical="center"/>
    </xf>
    <xf numFmtId="1" fontId="7" fillId="2" borderId="11" xfId="1" applyNumberFormat="1" applyFont="1" applyFill="1" applyBorder="1" applyAlignment="1">
      <alignment horizontal="left" vertical="center"/>
    </xf>
    <xf numFmtId="1" fontId="7" fillId="2" borderId="4" xfId="0" applyNumberFormat="1" applyFont="1" applyFill="1" applyBorder="1" applyAlignment="1" applyProtection="1">
      <alignment horizontal="left" vertical="center"/>
      <protection locked="0"/>
    </xf>
    <xf numFmtId="1" fontId="7" fillId="2" borderId="1" xfId="0" applyNumberFormat="1" applyFont="1" applyFill="1" applyBorder="1" applyAlignment="1" applyProtection="1">
      <alignment horizontal="left" vertical="center"/>
      <protection locked="0"/>
    </xf>
    <xf numFmtId="1" fontId="7" fillId="2" borderId="11" xfId="0" applyNumberFormat="1" applyFont="1" applyFill="1" applyBorder="1" applyAlignment="1" applyProtection="1">
      <alignment horizontal="left" vertical="center"/>
      <protection locked="0"/>
    </xf>
    <xf numFmtId="4" fontId="8" fillId="2" borderId="18" xfId="1" applyNumberFormat="1" applyFont="1" applyFill="1" applyBorder="1" applyAlignment="1">
      <alignment horizontal="center" vertical="center"/>
    </xf>
    <xf numFmtId="4" fontId="8" fillId="2" borderId="18" xfId="2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4" fontId="8" fillId="2" borderId="21" xfId="1" applyNumberFormat="1" applyFont="1" applyFill="1" applyBorder="1" applyAlignment="1">
      <alignment horizontal="center" vertical="center"/>
    </xf>
    <xf numFmtId="4" fontId="8" fillId="2" borderId="11" xfId="1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 applyProtection="1">
      <alignment horizontal="center" vertical="center"/>
      <protection locked="0"/>
    </xf>
    <xf numFmtId="4" fontId="8" fillId="2" borderId="1" xfId="0" applyNumberFormat="1" applyFont="1" applyFill="1" applyBorder="1" applyAlignment="1" applyProtection="1">
      <alignment horizontal="center" vertical="center"/>
      <protection locked="0"/>
    </xf>
    <xf numFmtId="4" fontId="8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21" xfId="3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left" vertical="center" wrapText="1"/>
    </xf>
    <xf numFmtId="0" fontId="5" fillId="2" borderId="1" xfId="3" applyNumberFormat="1" applyFont="1" applyFill="1" applyBorder="1" applyAlignment="1">
      <alignment horizontal="left" vertical="center" wrapText="1"/>
    </xf>
    <xf numFmtId="0" fontId="5" fillId="2" borderId="18" xfId="3" applyNumberFormat="1" applyFont="1" applyFill="1" applyBorder="1" applyAlignment="1">
      <alignment horizontal="left" vertical="center" wrapText="1"/>
    </xf>
    <xf numFmtId="0" fontId="5" fillId="2" borderId="11" xfId="3" applyNumberFormat="1" applyFont="1" applyFill="1" applyBorder="1" applyAlignment="1">
      <alignment horizontal="left" vertical="center" wrapText="1"/>
    </xf>
    <xf numFmtId="0" fontId="5" fillId="2" borderId="20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18" xfId="3" applyFont="1" applyFill="1" applyBorder="1" applyAlignment="1">
      <alignment horizontal="left" vertical="center" wrapText="1"/>
    </xf>
    <xf numFmtId="0" fontId="5" fillId="2" borderId="22" xfId="3" applyFont="1" applyFill="1" applyBorder="1" applyAlignment="1">
      <alignment horizontal="left" vertical="center" wrapText="1"/>
    </xf>
    <xf numFmtId="0" fontId="5" fillId="2" borderId="21" xfId="3" applyNumberFormat="1" applyFont="1" applyFill="1" applyBorder="1" applyAlignment="1">
      <alignment horizontal="left" vertical="center" wrapText="1"/>
    </xf>
    <xf numFmtId="2" fontId="5" fillId="2" borderId="18" xfId="3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2" fontId="5" fillId="2" borderId="11" xfId="3" applyNumberFormat="1" applyFont="1" applyFill="1" applyBorder="1" applyAlignment="1">
      <alignment horizontal="center" vertical="center"/>
    </xf>
    <xf numFmtId="2" fontId="5" fillId="2" borderId="4" xfId="3" applyNumberFormat="1" applyFont="1" applyFill="1" applyBorder="1" applyAlignment="1">
      <alignment horizontal="center" vertical="center"/>
    </xf>
    <xf numFmtId="1" fontId="5" fillId="2" borderId="21" xfId="3" applyNumberFormat="1" applyFont="1" applyFill="1" applyBorder="1" applyAlignment="1">
      <alignment horizontal="center" vertical="center"/>
    </xf>
    <xf numFmtId="1" fontId="5" fillId="2" borderId="18" xfId="3" applyNumberFormat="1" applyFont="1" applyFill="1" applyBorder="1" applyAlignment="1">
      <alignment horizontal="center" vertical="center"/>
    </xf>
    <xf numFmtId="1" fontId="5" fillId="2" borderId="1" xfId="3" applyNumberFormat="1" applyFont="1" applyFill="1" applyBorder="1" applyAlignment="1">
      <alignment horizontal="center" vertical="center"/>
    </xf>
    <xf numFmtId="1" fontId="5" fillId="2" borderId="11" xfId="3" applyNumberFormat="1" applyFont="1" applyFill="1" applyBorder="1" applyAlignment="1">
      <alignment horizontal="center" vertical="center"/>
    </xf>
    <xf numFmtId="1" fontId="5" fillId="2" borderId="4" xfId="3" applyNumberFormat="1" applyFont="1" applyFill="1" applyBorder="1" applyAlignment="1">
      <alignment horizontal="center" vertical="center"/>
    </xf>
    <xf numFmtId="0" fontId="5" fillId="2" borderId="21" xfId="2" applyNumberFormat="1" applyFont="1" applyFill="1" applyBorder="1" applyAlignment="1">
      <alignment horizontal="left" vertical="center" wrapText="1"/>
    </xf>
    <xf numFmtId="0" fontId="5" fillId="2" borderId="18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5" fillId="2" borderId="1" xfId="4" applyNumberFormat="1" applyFont="1" applyFill="1" applyBorder="1" applyAlignment="1">
      <alignment horizontal="left" vertical="center" wrapText="1"/>
    </xf>
    <xf numFmtId="0" fontId="5" fillId="2" borderId="24" xfId="2" applyNumberFormat="1" applyFont="1" applyFill="1" applyBorder="1" applyAlignment="1">
      <alignment horizontal="left" vertical="center" wrapText="1"/>
    </xf>
    <xf numFmtId="2" fontId="5" fillId="2" borderId="21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2" fontId="5" fillId="2" borderId="1" xfId="2" applyNumberFormat="1" applyFont="1" applyFill="1" applyBorder="1" applyAlignment="1">
      <alignment horizontal="center" vertical="center"/>
    </xf>
    <xf numFmtId="2" fontId="5" fillId="2" borderId="1" xfId="4" applyNumberFormat="1" applyFont="1" applyFill="1" applyBorder="1" applyAlignment="1">
      <alignment horizontal="center" vertical="center"/>
    </xf>
    <xf numFmtId="2" fontId="5" fillId="2" borderId="24" xfId="2" applyNumberFormat="1" applyFont="1" applyFill="1" applyBorder="1" applyAlignment="1">
      <alignment horizontal="center" vertical="center"/>
    </xf>
    <xf numFmtId="0" fontId="5" fillId="2" borderId="21" xfId="5" applyNumberFormat="1" applyFont="1" applyFill="1" applyBorder="1" applyAlignment="1">
      <alignment horizontal="left" vertical="center" wrapText="1"/>
    </xf>
    <xf numFmtId="0" fontId="4" fillId="2" borderId="1" xfId="5" applyNumberFormat="1" applyFont="1" applyFill="1" applyBorder="1" applyAlignment="1">
      <alignment horizontal="left" vertical="center" wrapText="1"/>
    </xf>
    <xf numFmtId="0" fontId="4" fillId="2" borderId="21" xfId="5" applyNumberFormat="1" applyFont="1" applyFill="1" applyBorder="1" applyAlignment="1">
      <alignment horizontal="left" vertical="center" wrapText="1"/>
    </xf>
    <xf numFmtId="0" fontId="5" fillId="2" borderId="18" xfId="5" applyNumberFormat="1" applyFont="1" applyFill="1" applyBorder="1" applyAlignment="1">
      <alignment horizontal="left" vertical="center" wrapText="1"/>
    </xf>
    <xf numFmtId="0" fontId="5" fillId="2" borderId="18" xfId="4" applyNumberFormat="1" applyFont="1" applyFill="1" applyBorder="1" applyAlignment="1">
      <alignment horizontal="left" vertical="center" wrapText="1"/>
    </xf>
    <xf numFmtId="0" fontId="4" fillId="2" borderId="18" xfId="5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" xfId="5" applyNumberFormat="1" applyFont="1" applyFill="1" applyBorder="1" applyAlignment="1">
      <alignment horizontal="left" vertical="center" wrapText="1"/>
    </xf>
    <xf numFmtId="0" fontId="5" fillId="2" borderId="11" xfId="4" applyNumberFormat="1" applyFont="1" applyFill="1" applyBorder="1" applyAlignment="1">
      <alignment horizontal="left" vertical="center" wrapText="1"/>
    </xf>
    <xf numFmtId="0" fontId="4" fillId="2" borderId="21" xfId="6" applyNumberFormat="1" applyFont="1" applyFill="1" applyBorder="1" applyAlignment="1">
      <alignment horizontal="center" vertical="center"/>
    </xf>
    <xf numFmtId="2" fontId="5" fillId="2" borderId="21" xfId="5" applyNumberFormat="1" applyFont="1" applyFill="1" applyBorder="1" applyAlignment="1">
      <alignment horizontal="center" vertical="center"/>
    </xf>
    <xf numFmtId="2" fontId="4" fillId="2" borderId="1" xfId="5" applyNumberFormat="1" applyFont="1" applyFill="1" applyBorder="1" applyAlignment="1">
      <alignment horizontal="center" vertical="center"/>
    </xf>
    <xf numFmtId="2" fontId="4" fillId="2" borderId="21" xfId="5" applyNumberFormat="1" applyFont="1" applyFill="1" applyBorder="1" applyAlignment="1">
      <alignment horizontal="center" vertical="center"/>
    </xf>
    <xf numFmtId="2" fontId="5" fillId="2" borderId="18" xfId="5" applyNumberFormat="1" applyFont="1" applyFill="1" applyBorder="1" applyAlignment="1">
      <alignment horizontal="center" vertical="center"/>
    </xf>
    <xf numFmtId="2" fontId="5" fillId="2" borderId="18" xfId="4" applyNumberFormat="1" applyFont="1" applyFill="1" applyBorder="1" applyAlignment="1">
      <alignment horizontal="center" vertical="center"/>
    </xf>
    <xf numFmtId="2" fontId="4" fillId="2" borderId="18" xfId="5" applyNumberFormat="1" applyFont="1" applyFill="1" applyBorder="1" applyAlignment="1">
      <alignment horizontal="center" vertical="center"/>
    </xf>
    <xf numFmtId="2" fontId="5" fillId="2" borderId="11" xfId="5" applyNumberFormat="1" applyFont="1" applyFill="1" applyBorder="1" applyAlignment="1">
      <alignment horizontal="center" vertical="center"/>
    </xf>
    <xf numFmtId="2" fontId="5" fillId="2" borderId="1" xfId="5" applyNumberFormat="1" applyFont="1" applyFill="1" applyBorder="1" applyAlignment="1">
      <alignment horizontal="center" vertical="center"/>
    </xf>
    <xf numFmtId="2" fontId="5" fillId="2" borderId="11" xfId="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2" borderId="18" xfId="6" applyNumberFormat="1" applyFont="1" applyFill="1" applyBorder="1" applyAlignment="1">
      <alignment horizontal="left" vertical="center" wrapText="1"/>
    </xf>
    <xf numFmtId="0" fontId="5" fillId="2" borderId="18" xfId="6" applyNumberFormat="1" applyFont="1" applyFill="1" applyBorder="1" applyAlignment="1">
      <alignment horizontal="left" vertical="center" wrapText="1"/>
    </xf>
    <xf numFmtId="0" fontId="5" fillId="2" borderId="1" xfId="6" applyNumberFormat="1" applyFont="1" applyFill="1" applyBorder="1" applyAlignment="1">
      <alignment horizontal="left" vertical="center" wrapText="1"/>
    </xf>
    <xf numFmtId="0" fontId="5" fillId="2" borderId="24" xfId="6" applyNumberFormat="1" applyFont="1" applyFill="1" applyBorder="1" applyAlignment="1">
      <alignment horizontal="left" vertical="center" wrapText="1"/>
    </xf>
    <xf numFmtId="0" fontId="5" fillId="2" borderId="11" xfId="6" applyNumberFormat="1" applyFont="1" applyFill="1" applyBorder="1" applyAlignment="1">
      <alignment horizontal="left" vertical="center" wrapText="1"/>
    </xf>
    <xf numFmtId="2" fontId="4" fillId="2" borderId="18" xfId="6" applyNumberFormat="1" applyFont="1" applyFill="1" applyBorder="1" applyAlignment="1">
      <alignment horizontal="center" vertical="center"/>
    </xf>
    <xf numFmtId="2" fontId="5" fillId="2" borderId="18" xfId="6" applyNumberFormat="1" applyFont="1" applyFill="1" applyBorder="1" applyAlignment="1">
      <alignment horizontal="center" vertical="center"/>
    </xf>
    <xf numFmtId="2" fontId="5" fillId="2" borderId="1" xfId="6" applyNumberFormat="1" applyFont="1" applyFill="1" applyBorder="1" applyAlignment="1">
      <alignment horizontal="center" vertical="center"/>
    </xf>
    <xf numFmtId="2" fontId="5" fillId="2" borderId="24" xfId="6" applyNumberFormat="1" applyFont="1" applyFill="1" applyBorder="1" applyAlignment="1">
      <alignment horizontal="center" vertical="center"/>
    </xf>
    <xf numFmtId="2" fontId="5" fillId="2" borderId="11" xfId="6" applyNumberFormat="1" applyFont="1" applyFill="1" applyBorder="1" applyAlignment="1">
      <alignment horizontal="center" vertical="center"/>
    </xf>
    <xf numFmtId="0" fontId="5" fillId="2" borderId="21" xfId="6" applyFont="1" applyFill="1" applyBorder="1" applyAlignment="1">
      <alignment horizontal="center" vertical="center"/>
    </xf>
    <xf numFmtId="0" fontId="4" fillId="2" borderId="21" xfId="6" applyNumberFormat="1" applyFont="1" applyFill="1" applyBorder="1" applyAlignment="1">
      <alignment horizontal="left" vertical="center" wrapText="1"/>
    </xf>
    <xf numFmtId="2" fontId="4" fillId="2" borderId="21" xfId="6" applyNumberFormat="1" applyFont="1" applyFill="1" applyBorder="1" applyAlignment="1">
      <alignment horizontal="center" vertical="center"/>
    </xf>
    <xf numFmtId="0" fontId="4" fillId="2" borderId="6" xfId="4" applyNumberFormat="1" applyFont="1" applyFill="1" applyBorder="1" applyAlignment="1">
      <alignment horizontal="left" vertical="center" wrapText="1"/>
    </xf>
    <xf numFmtId="0" fontId="4" fillId="2" borderId="21" xfId="4" applyNumberFormat="1" applyFont="1" applyFill="1" applyBorder="1" applyAlignment="1">
      <alignment horizontal="left" vertical="center" wrapText="1"/>
    </xf>
    <xf numFmtId="0" fontId="4" fillId="2" borderId="18" xfId="4" applyNumberFormat="1" applyFont="1" applyFill="1" applyBorder="1" applyAlignment="1">
      <alignment horizontal="left" vertical="center" wrapText="1"/>
    </xf>
    <xf numFmtId="0" fontId="4" fillId="2" borderId="1" xfId="4" applyNumberFormat="1" applyFont="1" applyFill="1" applyBorder="1" applyAlignment="1">
      <alignment horizontal="left" vertical="center" wrapText="1"/>
    </xf>
    <xf numFmtId="0" fontId="5" fillId="2" borderId="24" xfId="4" applyNumberFormat="1" applyFont="1" applyFill="1" applyBorder="1" applyAlignment="1">
      <alignment horizontal="left" vertical="center" wrapText="1"/>
    </xf>
    <xf numFmtId="2" fontId="4" fillId="2" borderId="6" xfId="4" applyNumberFormat="1" applyFont="1" applyFill="1" applyBorder="1" applyAlignment="1">
      <alignment horizontal="center" vertical="center"/>
    </xf>
    <xf numFmtId="2" fontId="4" fillId="2" borderId="21" xfId="4" applyNumberFormat="1" applyFont="1" applyFill="1" applyBorder="1" applyAlignment="1">
      <alignment horizontal="center" vertical="center"/>
    </xf>
    <xf numFmtId="2" fontId="4" fillId="2" borderId="18" xfId="4" applyNumberFormat="1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2" fontId="5" fillId="2" borderId="24" xfId="4" applyNumberFormat="1" applyFont="1" applyFill="1" applyBorder="1" applyAlignment="1">
      <alignment horizontal="center" vertical="center"/>
    </xf>
    <xf numFmtId="0" fontId="5" fillId="2" borderId="18" xfId="7" applyNumberFormat="1" applyFont="1" applyFill="1" applyBorder="1" applyAlignment="1">
      <alignment horizontal="left" vertical="center" wrapText="1"/>
    </xf>
    <xf numFmtId="0" fontId="4" fillId="2" borderId="1" xfId="7" applyNumberFormat="1" applyFont="1" applyFill="1" applyBorder="1" applyAlignment="1">
      <alignment horizontal="left" vertical="center" wrapText="1"/>
    </xf>
    <xf numFmtId="0" fontId="5" fillId="2" borderId="21" xfId="7" applyNumberFormat="1" applyFont="1" applyFill="1" applyBorder="1" applyAlignment="1">
      <alignment horizontal="left" vertical="center" wrapText="1"/>
    </xf>
    <xf numFmtId="0" fontId="4" fillId="2" borderId="18" xfId="7" applyNumberFormat="1" applyFont="1" applyFill="1" applyBorder="1" applyAlignment="1">
      <alignment horizontal="left" vertical="center" wrapText="1"/>
    </xf>
    <xf numFmtId="0" fontId="5" fillId="2" borderId="1" xfId="7" applyNumberFormat="1" applyFont="1" applyFill="1" applyBorder="1" applyAlignment="1">
      <alignment horizontal="left" vertical="center" wrapText="1"/>
    </xf>
    <xf numFmtId="0" fontId="5" fillId="2" borderId="11" xfId="7" applyNumberFormat="1" applyFont="1" applyFill="1" applyBorder="1" applyAlignment="1">
      <alignment horizontal="left" vertical="center" wrapText="1"/>
    </xf>
    <xf numFmtId="0" fontId="4" fillId="3" borderId="6" xfId="7" applyNumberFormat="1" applyFont="1" applyFill="1" applyBorder="1" applyAlignment="1">
      <alignment horizontal="left" vertical="center" wrapText="1"/>
    </xf>
    <xf numFmtId="0" fontId="5" fillId="3" borderId="21" xfId="7" applyNumberFormat="1" applyFont="1" applyFill="1" applyBorder="1" applyAlignment="1">
      <alignment horizontal="left" vertical="center" wrapText="1"/>
    </xf>
    <xf numFmtId="0" fontId="5" fillId="3" borderId="18" xfId="7" applyNumberFormat="1" applyFont="1" applyFill="1" applyBorder="1" applyAlignment="1">
      <alignment horizontal="left" vertical="center" wrapText="1"/>
    </xf>
    <xf numFmtId="0" fontId="4" fillId="3" borderId="18" xfId="7" applyNumberFormat="1" applyFont="1" applyFill="1" applyBorder="1" applyAlignment="1">
      <alignment horizontal="left" vertical="center" wrapText="1"/>
    </xf>
    <xf numFmtId="0" fontId="5" fillId="3" borderId="1" xfId="7" applyNumberFormat="1" applyFont="1" applyFill="1" applyBorder="1" applyAlignment="1">
      <alignment horizontal="left" vertical="center" wrapText="1"/>
    </xf>
    <xf numFmtId="0" fontId="5" fillId="3" borderId="24" xfId="7" applyNumberFormat="1" applyFont="1" applyFill="1" applyBorder="1" applyAlignment="1">
      <alignment horizontal="left" vertical="center" wrapText="1"/>
    </xf>
    <xf numFmtId="1" fontId="5" fillId="2" borderId="11" xfId="7" applyNumberFormat="1" applyFont="1" applyFill="1" applyBorder="1" applyAlignment="1">
      <alignment horizontal="center" vertical="center"/>
    </xf>
    <xf numFmtId="2" fontId="5" fillId="2" borderId="18" xfId="7" applyNumberFormat="1" applyFont="1" applyFill="1" applyBorder="1" applyAlignment="1">
      <alignment horizontal="center" vertical="center"/>
    </xf>
    <xf numFmtId="2" fontId="4" fillId="2" borderId="1" xfId="7" applyNumberFormat="1" applyFont="1" applyFill="1" applyBorder="1" applyAlignment="1">
      <alignment horizontal="center" vertical="center"/>
    </xf>
    <xf numFmtId="2" fontId="5" fillId="2" borderId="21" xfId="7" applyNumberFormat="1" applyFont="1" applyFill="1" applyBorder="1" applyAlignment="1">
      <alignment horizontal="center" vertical="center"/>
    </xf>
    <xf numFmtId="2" fontId="6" fillId="2" borderId="18" xfId="7" applyNumberFormat="1" applyFont="1" applyFill="1" applyBorder="1" applyAlignment="1">
      <alignment horizontal="center" vertical="center"/>
    </xf>
    <xf numFmtId="2" fontId="4" fillId="2" borderId="18" xfId="7" applyNumberFormat="1" applyFont="1" applyFill="1" applyBorder="1" applyAlignment="1">
      <alignment horizontal="center" vertical="center"/>
    </xf>
    <xf numFmtId="2" fontId="5" fillId="2" borderId="1" xfId="7" applyNumberFormat="1" applyFont="1" applyFill="1" applyBorder="1" applyAlignment="1">
      <alignment horizontal="center" vertical="center"/>
    </xf>
    <xf numFmtId="2" fontId="5" fillId="2" borderId="11" xfId="7" applyNumberFormat="1" applyFont="1" applyFill="1" applyBorder="1" applyAlignment="1">
      <alignment horizontal="center" vertical="center"/>
    </xf>
    <xf numFmtId="2" fontId="4" fillId="3" borderId="6" xfId="7" applyNumberFormat="1" applyFont="1" applyFill="1" applyBorder="1" applyAlignment="1">
      <alignment horizontal="center" vertical="center"/>
    </xf>
    <xf numFmtId="2" fontId="5" fillId="3" borderId="21" xfId="7" applyNumberFormat="1" applyFont="1" applyFill="1" applyBorder="1" applyAlignment="1">
      <alignment horizontal="center" vertical="center"/>
    </xf>
    <xf numFmtId="2" fontId="5" fillId="3" borderId="18" xfId="7" applyNumberFormat="1" applyFont="1" applyFill="1" applyBorder="1" applyAlignment="1">
      <alignment horizontal="center" vertical="center"/>
    </xf>
    <xf numFmtId="2" fontId="4" fillId="3" borderId="18" xfId="7" applyNumberFormat="1" applyFont="1" applyFill="1" applyBorder="1" applyAlignment="1">
      <alignment horizontal="center" vertical="center"/>
    </xf>
    <xf numFmtId="2" fontId="5" fillId="3" borderId="1" xfId="7" applyNumberFormat="1" applyFont="1" applyFill="1" applyBorder="1" applyAlignment="1">
      <alignment horizontal="center" vertical="center"/>
    </xf>
    <xf numFmtId="2" fontId="5" fillId="3" borderId="24" xfId="7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5" fillId="2" borderId="14" xfId="7" applyNumberFormat="1" applyFont="1" applyFill="1" applyBorder="1" applyAlignment="1">
      <alignment horizontal="left" vertical="center" wrapText="1"/>
    </xf>
    <xf numFmtId="0" fontId="5" fillId="2" borderId="14" xfId="7" applyNumberFormat="1" applyFont="1" applyFill="1" applyBorder="1" applyAlignment="1">
      <alignment horizontal="center" vertical="center"/>
    </xf>
    <xf numFmtId="2" fontId="5" fillId="2" borderId="14" xfId="7" applyNumberFormat="1" applyFont="1" applyFill="1" applyBorder="1" applyAlignment="1">
      <alignment horizontal="center" vertical="center"/>
    </xf>
    <xf numFmtId="0" fontId="5" fillId="2" borderId="1" xfId="7" applyNumberFormat="1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 wrapText="1"/>
    </xf>
    <xf numFmtId="1" fontId="8" fillId="3" borderId="11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 vertical="center"/>
    </xf>
    <xf numFmtId="0" fontId="5" fillId="3" borderId="14" xfId="7" applyNumberFormat="1" applyFont="1" applyFill="1" applyBorder="1" applyAlignment="1">
      <alignment horizontal="left" vertical="center"/>
    </xf>
    <xf numFmtId="0" fontId="5" fillId="3" borderId="18" xfId="7" applyNumberFormat="1" applyFont="1" applyFill="1" applyBorder="1" applyAlignment="1">
      <alignment horizontal="left" vertical="center"/>
    </xf>
    <xf numFmtId="0" fontId="5" fillId="3" borderId="1" xfId="7" applyNumberFormat="1" applyFont="1" applyFill="1" applyBorder="1" applyAlignment="1">
      <alignment horizontal="left" vertical="center"/>
    </xf>
    <xf numFmtId="0" fontId="5" fillId="3" borderId="24" xfId="7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/>
    </xf>
    <xf numFmtId="0" fontId="5" fillId="3" borderId="14" xfId="7" applyNumberFormat="1" applyFont="1" applyFill="1" applyBorder="1" applyAlignment="1">
      <alignment horizontal="center" vertical="center"/>
    </xf>
    <xf numFmtId="2" fontId="5" fillId="3" borderId="14" xfId="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7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1" xfId="7" applyFont="1" applyFill="1" applyBorder="1" applyAlignment="1">
      <alignment vertical="center"/>
    </xf>
    <xf numFmtId="0" fontId="5" fillId="2" borderId="1" xfId="7" applyFont="1" applyFill="1" applyBorder="1" applyAlignment="1">
      <alignment vertical="center" wrapText="1"/>
    </xf>
    <xf numFmtId="0" fontId="5" fillId="3" borderId="1" xfId="7" applyFont="1" applyFill="1" applyBorder="1" applyAlignment="1">
      <alignment vertical="center" wrapText="1"/>
    </xf>
    <xf numFmtId="0" fontId="5" fillId="3" borderId="1" xfId="7" applyFont="1" applyFill="1" applyBorder="1" applyAlignment="1">
      <alignment vertical="center"/>
    </xf>
    <xf numFmtId="2" fontId="5" fillId="2" borderId="1" xfId="7" applyNumberFormat="1" applyFont="1" applyFill="1" applyBorder="1" applyAlignment="1">
      <alignment horizontal="center" vertical="center" wrapText="1"/>
    </xf>
    <xf numFmtId="2" fontId="5" fillId="3" borderId="1" xfId="7" applyNumberFormat="1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5" fillId="2" borderId="11" xfId="7" applyFont="1" applyFill="1" applyBorder="1" applyAlignment="1">
      <alignment vertical="center"/>
    </xf>
    <xf numFmtId="0" fontId="5" fillId="3" borderId="6" xfId="7" applyFont="1" applyFill="1" applyBorder="1" applyAlignment="1">
      <alignment vertical="center" wrapText="1"/>
    </xf>
    <xf numFmtId="0" fontId="5" fillId="3" borderId="6" xfId="7" applyFont="1" applyFill="1" applyBorder="1" applyAlignment="1">
      <alignment horizontal="center" vertical="center" wrapText="1"/>
    </xf>
    <xf numFmtId="2" fontId="5" fillId="3" borderId="6" xfId="7" applyNumberFormat="1" applyFont="1" applyFill="1" applyBorder="1" applyAlignment="1">
      <alignment horizontal="center" vertical="center" wrapText="1"/>
    </xf>
    <xf numFmtId="0" fontId="5" fillId="3" borderId="11" xfId="7" applyFont="1" applyFill="1" applyBorder="1" applyAlignment="1">
      <alignment vertical="center"/>
    </xf>
    <xf numFmtId="0" fontId="5" fillId="3" borderId="11" xfId="7" applyFont="1" applyFill="1" applyBorder="1" applyAlignment="1">
      <alignment horizontal="center" vertical="center"/>
    </xf>
    <xf numFmtId="2" fontId="5" fillId="3" borderId="11" xfId="7" applyNumberFormat="1" applyFont="1" applyFill="1" applyBorder="1" applyAlignment="1">
      <alignment horizontal="center" vertical="center"/>
    </xf>
    <xf numFmtId="0" fontId="5" fillId="2" borderId="4" xfId="7" applyFont="1" applyFill="1" applyBorder="1" applyAlignment="1">
      <alignment vertical="center"/>
    </xf>
    <xf numFmtId="2" fontId="5" fillId="2" borderId="4" xfId="7" applyNumberFormat="1" applyFont="1" applyFill="1" applyBorder="1" applyAlignment="1">
      <alignment horizontal="center" vertical="center"/>
    </xf>
    <xf numFmtId="0" fontId="5" fillId="2" borderId="6" xfId="7" applyFont="1" applyFill="1" applyBorder="1" applyAlignment="1">
      <alignment vertical="center"/>
    </xf>
    <xf numFmtId="2" fontId="5" fillId="2" borderId="6" xfId="7" applyNumberFormat="1" applyFont="1" applyFill="1" applyBorder="1" applyAlignment="1">
      <alignment horizontal="center" vertical="center"/>
    </xf>
    <xf numFmtId="0" fontId="5" fillId="2" borderId="14" xfId="7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  <protection locked="0"/>
    </xf>
    <xf numFmtId="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5" fillId="3" borderId="11" xfId="4" applyFont="1" applyFill="1" applyBorder="1" applyAlignment="1">
      <alignment horizontal="center" vertical="center"/>
    </xf>
    <xf numFmtId="0" fontId="5" fillId="3" borderId="14" xfId="7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17" xfId="0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14" fontId="8" fillId="2" borderId="1" xfId="0" applyNumberFormat="1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8"/>
    <cellStyle name="Обычный 12" xfId="9"/>
    <cellStyle name="Обычный 2" xfId="3"/>
    <cellStyle name="Обычный 3" xfId="1"/>
    <cellStyle name="Обычный 4" xfId="2"/>
    <cellStyle name="Обычный 5" xfId="5"/>
    <cellStyle name="Обычный 6" xfId="6"/>
    <cellStyle name="Обычный 7" xfId="4"/>
    <cellStyle name="Обычный 8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  <cell r="C8">
            <v>200</v>
          </cell>
          <cell r="R8">
            <v>9.9443999999999999</v>
          </cell>
        </row>
        <row r="12">
          <cell r="B12" t="str">
            <v>Салат из зеленого горошка</v>
          </cell>
          <cell r="C12">
            <v>40</v>
          </cell>
          <cell r="R12">
            <v>6.8920000000000003</v>
          </cell>
        </row>
        <row r="15">
          <cell r="B15" t="str">
            <v>Омлет натуральный, запеченый</v>
          </cell>
          <cell r="C15">
            <v>200</v>
          </cell>
          <cell r="R15">
            <v>38.448999999999998</v>
          </cell>
        </row>
        <row r="21">
          <cell r="B21" t="str">
            <v>Бутерброд с маслом</v>
          </cell>
          <cell r="C21">
            <v>40</v>
          </cell>
          <cell r="R21">
            <v>9.7430000000000003</v>
          </cell>
        </row>
        <row r="24">
          <cell r="B24" t="str">
            <v>Плоды свежие. Банан.</v>
          </cell>
          <cell r="C24">
            <v>99.55</v>
          </cell>
          <cell r="R24">
            <v>11.931067499999999</v>
          </cell>
        </row>
        <row r="26">
          <cell r="B26" t="str">
            <v>Сыр (порциями)</v>
          </cell>
          <cell r="C26">
            <v>16</v>
          </cell>
          <cell r="R26">
            <v>9.9600000000000009</v>
          </cell>
        </row>
        <row r="36">
          <cell r="B36" t="str">
            <v>Салат из овощей с сухофруктами</v>
          </cell>
          <cell r="C36">
            <v>39.75</v>
          </cell>
          <cell r="R36">
            <v>4.6311859999999996</v>
          </cell>
        </row>
        <row r="43">
          <cell r="B43" t="str">
            <v>Суп вермишелевый с цыпленком</v>
          </cell>
          <cell r="C43">
            <v>200</v>
          </cell>
          <cell r="R43">
            <v>14.557564299999999</v>
          </cell>
        </row>
        <row r="54">
          <cell r="B54" t="str">
            <v>Рагу из овощей</v>
          </cell>
          <cell r="C54">
            <v>150</v>
          </cell>
          <cell r="R54">
            <v>9.3016000000000005</v>
          </cell>
        </row>
        <row r="61">
          <cell r="B61" t="str">
            <v>Биточки по белорусски</v>
          </cell>
          <cell r="C61">
            <v>90</v>
          </cell>
          <cell r="R61">
            <v>28.2</v>
          </cell>
        </row>
        <row r="68">
          <cell r="B68" t="str">
            <v>Чай  с сахаром</v>
          </cell>
          <cell r="C68">
            <v>200</v>
          </cell>
          <cell r="R68">
            <v>1.2129000000000001</v>
          </cell>
        </row>
        <row r="71">
          <cell r="B71" t="str">
            <v>Хлеб ржано-пшеничный</v>
          </cell>
          <cell r="C71">
            <v>49.47</v>
          </cell>
          <cell r="R71">
            <v>2.0950545000000003</v>
          </cell>
        </row>
      </sheetData>
      <sheetData sheetId="1">
        <row r="8">
          <cell r="C8">
            <v>150</v>
          </cell>
          <cell r="R8">
            <v>10.882012999999999</v>
          </cell>
        </row>
        <row r="12">
          <cell r="C12">
            <v>90</v>
          </cell>
          <cell r="R12">
            <v>20.801880000000001</v>
          </cell>
        </row>
        <row r="19">
          <cell r="B19" t="str">
            <v>Помидоры свежие порционно</v>
          </cell>
          <cell r="C19">
            <v>44.5</v>
          </cell>
          <cell r="R19">
            <v>7.3692000000000002</v>
          </cell>
        </row>
        <row r="21">
          <cell r="C21">
            <v>200</v>
          </cell>
          <cell r="R21">
            <v>5.3831699999999989</v>
          </cell>
        </row>
        <row r="25">
          <cell r="C25">
            <v>55</v>
          </cell>
          <cell r="R25">
            <v>8.7614999999999998</v>
          </cell>
        </row>
        <row r="29">
          <cell r="C29">
            <v>35.74</v>
          </cell>
          <cell r="R29">
            <v>1.5135890000000001</v>
          </cell>
        </row>
        <row r="31">
          <cell r="C31">
            <v>40</v>
          </cell>
          <cell r="R31">
            <v>7.68</v>
          </cell>
        </row>
        <row r="33">
          <cell r="B33" t="str">
            <v>Сок плодовый, ягодный или овощной , напиток витаминизированный (промышленного производства)</v>
          </cell>
          <cell r="C33">
            <v>200</v>
          </cell>
          <cell r="R33">
            <v>16.440000000000001</v>
          </cell>
        </row>
        <row r="35">
          <cell r="C35">
            <v>90</v>
          </cell>
          <cell r="R35">
            <v>8.0910000000000011</v>
          </cell>
        </row>
        <row r="46">
          <cell r="B46" t="str">
            <v>Салат из свеклы и моркови</v>
          </cell>
          <cell r="C46">
            <v>60</v>
          </cell>
          <cell r="R46">
            <v>2.5222500000000001</v>
          </cell>
        </row>
        <row r="50">
          <cell r="B50" t="str">
            <v>Борщ с капустой, картофелем и с мясом</v>
          </cell>
          <cell r="C50">
            <v>200</v>
          </cell>
          <cell r="R50">
            <v>15.397464299999999</v>
          </cell>
        </row>
        <row r="63">
          <cell r="B63" t="str">
            <v>Плов из отварной говядины</v>
          </cell>
          <cell r="C63">
            <v>200</v>
          </cell>
          <cell r="R63">
            <v>30.583648</v>
          </cell>
        </row>
        <row r="69">
          <cell r="B69" t="str">
            <v>Кисель из концентрата (смесь)</v>
          </cell>
          <cell r="C69">
            <v>200</v>
          </cell>
          <cell r="R69">
            <v>5.3400799999999995</v>
          </cell>
        </row>
        <row r="72">
          <cell r="B72" t="str">
            <v>Хлеб ржано-пшеничный</v>
          </cell>
          <cell r="C72">
            <v>64.22</v>
          </cell>
          <cell r="R72">
            <v>2.7197170000000002</v>
          </cell>
        </row>
        <row r="74">
          <cell r="B74" t="str">
            <v>Хлеб пшеничный</v>
          </cell>
          <cell r="C74">
            <v>40</v>
          </cell>
          <cell r="R74">
            <v>3.44</v>
          </cell>
        </row>
      </sheetData>
      <sheetData sheetId="2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>Бутерброд с сыром</v>
          </cell>
          <cell r="C30">
            <v>50</v>
          </cell>
          <cell r="R30">
            <v>16.425587</v>
          </cell>
        </row>
        <row r="34">
          <cell r="B34" t="str">
            <v>Хлеб ржано-пшеничный</v>
          </cell>
          <cell r="C34">
            <v>30</v>
          </cell>
          <cell r="R34">
            <v>1.2705</v>
          </cell>
        </row>
        <row r="36">
          <cell r="B36" t="str">
            <v>Плоды свежие. Груши.</v>
          </cell>
          <cell r="C36">
            <v>122.59</v>
          </cell>
          <cell r="R36">
            <v>15.887663999999999</v>
          </cell>
        </row>
        <row r="48">
          <cell r="B48" t="str">
            <v>Салат из овощей</v>
          </cell>
          <cell r="C48">
            <v>32.700000000000003</v>
          </cell>
          <cell r="R48">
            <v>3.2908680000000006</v>
          </cell>
        </row>
        <row r="54">
          <cell r="B54" t="str">
            <v>Суп картофельный с бобовыми</v>
          </cell>
          <cell r="C54">
            <v>200</v>
          </cell>
          <cell r="R54">
            <v>13.023326000000001</v>
          </cell>
        </row>
        <row r="62">
          <cell r="B62" t="str">
            <v>Котлеты домшние комбинированные</v>
          </cell>
          <cell r="C62">
            <v>90</v>
          </cell>
          <cell r="R62">
            <v>31.134259999999998</v>
          </cell>
        </row>
        <row r="70">
          <cell r="B70" t="str">
            <v>Каша перловая рассыпчатая</v>
          </cell>
          <cell r="C70">
            <v>150</v>
          </cell>
          <cell r="R70">
            <v>7.1047589999999996</v>
          </cell>
        </row>
        <row r="74">
          <cell r="B74" t="str">
            <v>Компот из смеси сухофруктов</v>
          </cell>
          <cell r="C74">
            <v>200</v>
          </cell>
          <cell r="R74">
            <v>4.4660000000000002</v>
          </cell>
        </row>
        <row r="77">
          <cell r="B77" t="str">
            <v>Хлеб ржано-пшеничный</v>
          </cell>
          <cell r="C77">
            <v>23.2</v>
          </cell>
          <cell r="R77">
            <v>0.98251999999999995</v>
          </cell>
        </row>
      </sheetData>
      <sheetData sheetId="3">
        <row r="8">
          <cell r="B8" t="str">
            <v>Пудинг из творога с яблоками</v>
          </cell>
          <cell r="C8">
            <v>200</v>
          </cell>
          <cell r="R8">
            <v>41.84179000000001</v>
          </cell>
        </row>
        <row r="17">
          <cell r="B17" t="str">
            <v>Молоко сгущенное</v>
          </cell>
          <cell r="C17">
            <v>20</v>
          </cell>
          <cell r="R17">
            <v>3.8719999999999999</v>
          </cell>
        </row>
        <row r="19">
          <cell r="B19" t="str">
            <v>Чай с сахаром</v>
          </cell>
          <cell r="C19">
            <v>200</v>
          </cell>
          <cell r="R19">
            <v>1.2129000000000001</v>
          </cell>
        </row>
        <row r="22">
          <cell r="B22" t="str">
            <v>Сыр (порциями)</v>
          </cell>
          <cell r="C22">
            <v>15</v>
          </cell>
          <cell r="R22">
            <v>9.9600000000000009</v>
          </cell>
        </row>
        <row r="24">
          <cell r="B24" t="str">
            <v>Бутерброд с маслом</v>
          </cell>
          <cell r="C24">
            <v>40</v>
          </cell>
          <cell r="R24">
            <v>9.7430000000000003</v>
          </cell>
        </row>
        <row r="27">
          <cell r="B27" t="str">
            <v>Салат из моркови и кураги с йогуртом</v>
          </cell>
          <cell r="C27">
            <v>60</v>
          </cell>
          <cell r="R27">
            <v>5.9827899999999996</v>
          </cell>
        </row>
        <row r="32">
          <cell r="B32" t="str">
            <v>Плоды свежие.Банан.</v>
          </cell>
          <cell r="C32">
            <v>120.2</v>
          </cell>
          <cell r="R32">
            <v>14.303800000000001</v>
          </cell>
        </row>
        <row r="44">
          <cell r="B44" t="str">
            <v>Щи из свежей капусты с картофелем , с мясом</v>
          </cell>
          <cell r="C44">
            <v>200</v>
          </cell>
          <cell r="R44">
            <v>14.9526</v>
          </cell>
        </row>
        <row r="54">
          <cell r="B54" t="str">
            <v>Компот из смеси сухофруктов</v>
          </cell>
          <cell r="C54">
            <v>200</v>
          </cell>
          <cell r="R54">
            <v>4.4660000000000002</v>
          </cell>
        </row>
        <row r="57">
          <cell r="B57" t="str">
            <v>Хлеб ржано-пшеничный</v>
          </cell>
          <cell r="C57">
            <v>62.37</v>
          </cell>
          <cell r="R57">
            <v>2.6413694999999997</v>
          </cell>
        </row>
        <row r="59">
          <cell r="B59" t="str">
            <v>Картофель и овощи, тушеные в соусе</v>
          </cell>
          <cell r="C59">
            <v>150</v>
          </cell>
          <cell r="R59">
            <v>11.615600000000001</v>
          </cell>
        </row>
        <row r="68">
          <cell r="B68" t="str">
            <v>Котлеты или биточки рыбные</v>
          </cell>
          <cell r="C68">
            <v>90</v>
          </cell>
          <cell r="R68">
            <v>26.3250879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  <cell r="C8">
            <v>60</v>
          </cell>
          <cell r="R8">
            <v>3.8788900000000002</v>
          </cell>
        </row>
        <row r="14">
          <cell r="B14" t="str">
            <v xml:space="preserve">Каша  гречневая рассыпчатая </v>
          </cell>
          <cell r="C14">
            <v>150</v>
          </cell>
          <cell r="R14">
            <v>9.7414799999999993</v>
          </cell>
        </row>
        <row r="18">
          <cell r="B18" t="str">
            <v>Бефстроганов из мяса отварного</v>
          </cell>
          <cell r="C18">
            <v>54.5</v>
          </cell>
          <cell r="R18">
            <v>30.448940000000004</v>
          </cell>
        </row>
        <row r="26">
          <cell r="B26" t="str">
            <v>Кофейный напиток злаковый на молоке</v>
          </cell>
          <cell r="C26">
            <v>200</v>
          </cell>
          <cell r="R26">
            <v>12.66042</v>
          </cell>
        </row>
        <row r="30">
          <cell r="B30" t="str">
            <v>Бутерброд с сыром</v>
          </cell>
          <cell r="C30">
            <v>50</v>
          </cell>
          <cell r="R30">
            <v>16.432749999999999</v>
          </cell>
        </row>
        <row r="34">
          <cell r="B34" t="str">
            <v>Плоды свежие. Яблоки.</v>
          </cell>
          <cell r="C34">
            <v>153.04</v>
          </cell>
          <cell r="R34">
            <v>13.758296</v>
          </cell>
        </row>
        <row r="46">
          <cell r="B46" t="str">
            <v>Свекольник со смиетаной</v>
          </cell>
          <cell r="C46">
            <v>200</v>
          </cell>
          <cell r="R46">
            <v>14.185949999999998</v>
          </cell>
        </row>
        <row r="57">
          <cell r="B57" t="str">
            <v>Сложный гарнир ( рис отварной, овощи тушеные)</v>
          </cell>
          <cell r="C57">
            <v>150</v>
          </cell>
          <cell r="R57">
            <v>9.5624399999999987</v>
          </cell>
        </row>
        <row r="64">
          <cell r="B64" t="str">
            <v>Котлеты, биточки или шницели, припущенные из птицы</v>
          </cell>
          <cell r="C64">
            <v>90</v>
          </cell>
          <cell r="R64">
            <v>31.920168800000006</v>
          </cell>
        </row>
        <row r="74">
          <cell r="B74" t="str">
            <v>Чай с сахаром</v>
          </cell>
          <cell r="C74">
            <v>200</v>
          </cell>
          <cell r="R74">
            <v>1.2129000000000001</v>
          </cell>
        </row>
        <row r="77">
          <cell r="B77" t="str">
            <v>Хлеб ржано-пшеничный</v>
          </cell>
          <cell r="C77">
            <v>40</v>
          </cell>
          <cell r="R77">
            <v>1.694</v>
          </cell>
        </row>
        <row r="79">
          <cell r="B79" t="str">
            <v>Хлеб пшеничный</v>
          </cell>
          <cell r="C79">
            <v>16.600000000000001</v>
          </cell>
          <cell r="R79">
            <v>1.4276000000000002</v>
          </cell>
        </row>
      </sheetData>
      <sheetData sheetId="5">
        <row r="8">
          <cell r="B8" t="str">
            <v>Каша вязкая геркулесовая на молоке</v>
          </cell>
          <cell r="C8">
            <v>200</v>
          </cell>
          <cell r="R8">
            <v>14.578719999999999</v>
          </cell>
        </row>
        <row r="14">
          <cell r="B14" t="str">
            <v xml:space="preserve"> Яйцо вареное</v>
          </cell>
          <cell r="C14">
            <v>40</v>
          </cell>
          <cell r="R14">
            <v>7.68</v>
          </cell>
        </row>
        <row r="16">
          <cell r="B16" t="str">
            <v>Какао с молоком</v>
          </cell>
          <cell r="C16">
            <v>200</v>
          </cell>
          <cell r="R16">
            <v>12.022600000000001</v>
          </cell>
        </row>
        <row r="20">
          <cell r="B20" t="str">
            <v>Сыр (порциями)</v>
          </cell>
          <cell r="C20">
            <v>17.54</v>
          </cell>
          <cell r="R20">
            <v>10.91865</v>
          </cell>
        </row>
        <row r="22">
          <cell r="B22" t="str">
            <v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>Плоды свежие. Банан.</v>
          </cell>
          <cell r="C25">
            <v>129.66</v>
          </cell>
          <cell r="R25">
            <v>15.539750999999999</v>
          </cell>
        </row>
        <row r="27">
          <cell r="B27" t="str">
            <v>Сок плодовый, ягодный или овощной, напиток витаминизированный (промышленного производства)</v>
          </cell>
          <cell r="C27">
            <v>200</v>
          </cell>
          <cell r="R27">
            <v>16.440000000000001</v>
          </cell>
        </row>
        <row r="39">
          <cell r="B39" t="str">
            <v>Салат из свеклы отварной</v>
          </cell>
          <cell r="C39">
            <v>60</v>
          </cell>
          <cell r="R39">
            <v>2.12256</v>
          </cell>
        </row>
        <row r="42">
          <cell r="B42" t="str">
            <v>Щи из свежей капусты с картофелем, с мясом</v>
          </cell>
          <cell r="C42">
            <v>200</v>
          </cell>
          <cell r="R42">
            <v>14.9526</v>
          </cell>
        </row>
        <row r="52">
          <cell r="B52" t="str">
            <v>Хлеб ржано-пшеничный</v>
          </cell>
          <cell r="C52">
            <v>58.3</v>
          </cell>
          <cell r="R52">
            <v>2.4690050000000001</v>
          </cell>
        </row>
        <row r="54">
          <cell r="B54" t="str">
            <v>Картофель, запеченный в соусе сметанном</v>
          </cell>
          <cell r="C54">
            <v>150</v>
          </cell>
          <cell r="R54">
            <v>12.206985</v>
          </cell>
        </row>
        <row r="61">
          <cell r="B61" t="str">
            <v>Биточки рыбные</v>
          </cell>
          <cell r="C61">
            <v>90</v>
          </cell>
          <cell r="R61">
            <v>23.779575000000001</v>
          </cell>
        </row>
        <row r="69">
          <cell r="B69" t="str">
            <v>Компот из смеси сухофруктов</v>
          </cell>
          <cell r="C69">
            <v>200</v>
          </cell>
          <cell r="R69">
            <v>4.4660000000000002</v>
          </cell>
        </row>
      </sheetData>
      <sheetData sheetId="6">
        <row r="8">
          <cell r="B8" t="str">
            <v>Каша рисовая рассыпчатая</v>
          </cell>
          <cell r="C8">
            <v>150</v>
          </cell>
          <cell r="R8">
            <v>9.6199999999999992</v>
          </cell>
        </row>
        <row r="12">
          <cell r="B12" t="str">
            <v>Котлеты домашние комбинированные</v>
          </cell>
          <cell r="C12">
            <v>90</v>
          </cell>
          <cell r="R12">
            <v>31.145759999999999</v>
          </cell>
        </row>
        <row r="20">
          <cell r="B20" t="str">
            <v>Чай с сахаром</v>
          </cell>
          <cell r="C20">
            <v>200</v>
          </cell>
          <cell r="R20">
            <v>1.2129000000000001</v>
          </cell>
        </row>
        <row r="23">
          <cell r="B23" t="str">
            <v>Бутерброд с сыром</v>
          </cell>
          <cell r="C23">
            <v>50</v>
          </cell>
          <cell r="R23">
            <v>16.432749999999999</v>
          </cell>
        </row>
        <row r="27">
          <cell r="B27" t="str">
            <v>Салат из свежих овощей</v>
          </cell>
          <cell r="C27">
            <v>47</v>
          </cell>
          <cell r="R27">
            <v>5.9570909999999992</v>
          </cell>
        </row>
        <row r="34">
          <cell r="B34" t="str">
            <v>Плоды свежие. Груша.</v>
          </cell>
          <cell r="C34">
            <v>167.89</v>
          </cell>
          <cell r="R34">
            <v>21.758543999999997</v>
          </cell>
        </row>
        <row r="36">
          <cell r="B36" t="str">
            <v>Соус белый основной</v>
          </cell>
          <cell r="C36">
            <v>20</v>
          </cell>
          <cell r="R36">
            <v>0.78979999999999995</v>
          </cell>
        </row>
        <row r="50">
          <cell r="B50" t="str">
            <v>Огурцы свежие</v>
          </cell>
          <cell r="C50">
            <v>40</v>
          </cell>
          <cell r="R50">
            <v>9.02</v>
          </cell>
        </row>
        <row r="52">
          <cell r="B52" t="str">
            <v>Суп "Русский" с говядиной</v>
          </cell>
          <cell r="C52">
            <v>200</v>
          </cell>
          <cell r="R52">
            <v>13.481394399999999</v>
          </cell>
        </row>
        <row r="61">
          <cell r="B61" t="str">
            <v>Пюре из гороха с маслом</v>
          </cell>
          <cell r="C61">
            <v>150</v>
          </cell>
          <cell r="R61">
            <v>8.0214959999999991</v>
          </cell>
        </row>
        <row r="65">
          <cell r="B65" t="str">
            <v>Котлеты, биточки или шницели припущенные из птицы</v>
          </cell>
          <cell r="C65">
            <v>90</v>
          </cell>
          <cell r="R65">
            <v>26.569173800000005</v>
          </cell>
        </row>
        <row r="74">
          <cell r="B74" t="str">
            <v>Чай с сахаром</v>
          </cell>
          <cell r="C74">
            <v>200</v>
          </cell>
          <cell r="R74">
            <v>1.2129000000000001</v>
          </cell>
        </row>
        <row r="77">
          <cell r="B77" t="str">
            <v>Хлеб ржано-пшеничный</v>
          </cell>
          <cell r="C77">
            <v>40</v>
          </cell>
          <cell r="R77">
            <v>1.694</v>
          </cell>
        </row>
      </sheetData>
      <sheetData sheetId="7">
        <row r="8">
          <cell r="B8" t="str">
            <v>Тефтели рыбные ( из минтая)</v>
          </cell>
          <cell r="C8">
            <v>90</v>
          </cell>
          <cell r="R8">
            <v>20.801880000000001</v>
          </cell>
        </row>
        <row r="15">
          <cell r="B15" t="str">
            <v>Картофельное пюре</v>
          </cell>
          <cell r="C15">
            <v>150</v>
          </cell>
          <cell r="R15">
            <v>10.874849999999999</v>
          </cell>
        </row>
        <row r="19">
          <cell r="B19" t="str">
            <v>Чай с молоком</v>
          </cell>
          <cell r="C19">
            <v>200</v>
          </cell>
          <cell r="R19">
            <v>5.3831699999999989</v>
          </cell>
        </row>
        <row r="23">
          <cell r="B23" t="str">
            <v>Яйца вареные</v>
          </cell>
          <cell r="C23">
            <v>40</v>
          </cell>
          <cell r="R23">
            <v>6.8</v>
          </cell>
        </row>
        <row r="25">
          <cell r="B25" t="str">
            <v>Бутерброд с джемом</v>
          </cell>
          <cell r="C25">
            <v>55</v>
          </cell>
          <cell r="R25">
            <v>8.7874999999999996</v>
          </cell>
        </row>
        <row r="29">
          <cell r="B29" t="str">
            <v>Хлеб ржано-пшеничный</v>
          </cell>
          <cell r="C29">
            <v>40</v>
          </cell>
          <cell r="R29">
            <v>1.694</v>
          </cell>
        </row>
        <row r="31">
          <cell r="B31" t="str">
            <v>Сок плодовый, ягодный или овощной, напиток витаминизированный (промышленного производства)</v>
          </cell>
          <cell r="C31">
            <v>200</v>
          </cell>
          <cell r="R31">
            <v>18.170000000000002</v>
          </cell>
        </row>
        <row r="33">
          <cell r="B33" t="str">
            <v>Плоды свежие. Банан.</v>
          </cell>
          <cell r="C33">
            <v>120.2</v>
          </cell>
          <cell r="R33">
            <v>14.40597</v>
          </cell>
        </row>
        <row r="45">
          <cell r="B45" t="str">
            <v>Рассольник ленинградский</v>
          </cell>
          <cell r="C45">
            <v>200</v>
          </cell>
          <cell r="R45">
            <v>9.6821943000000008</v>
          </cell>
        </row>
        <row r="57">
          <cell r="B57" t="str">
            <v>Голубцы с мясом говядины</v>
          </cell>
          <cell r="C57">
            <v>174</v>
          </cell>
          <cell r="R57">
            <v>47.089777899999994</v>
          </cell>
        </row>
        <row r="67">
          <cell r="B67" t="str">
            <v>Чай с сахаром</v>
          </cell>
          <cell r="C67">
            <v>200</v>
          </cell>
          <cell r="R67">
            <v>1.2129000000000001</v>
          </cell>
        </row>
        <row r="70">
          <cell r="B70" t="str">
            <v>Хлеб ржано-пшеничный</v>
          </cell>
          <cell r="C70">
            <v>47.57</v>
          </cell>
          <cell r="R70">
            <v>2.0145895</v>
          </cell>
        </row>
      </sheetData>
      <sheetData sheetId="8">
        <row r="8">
          <cell r="B8" t="str">
            <v>Запеканка из творога со сгущенным молоком</v>
          </cell>
          <cell r="C8">
            <v>200</v>
          </cell>
          <cell r="R8">
            <v>56.826409799999993</v>
          </cell>
        </row>
        <row r="18">
          <cell r="B18" t="str">
            <v>Кофейный напиток злаковый на молоке</v>
          </cell>
          <cell r="C18">
            <v>200</v>
          </cell>
          <cell r="R18">
            <v>12.45684</v>
          </cell>
        </row>
        <row r="22">
          <cell r="B22" t="str">
            <v>Бутерброд с маслом</v>
          </cell>
          <cell r="C22">
            <v>40</v>
          </cell>
          <cell r="R22">
            <v>9.7430000000000003</v>
          </cell>
        </row>
        <row r="25">
          <cell r="B25" t="str">
            <v>Салат из моркови, яблок, апельсинов</v>
          </cell>
          <cell r="C25">
            <v>83.78</v>
          </cell>
          <cell r="R25">
            <v>7.8974311999999989</v>
          </cell>
        </row>
        <row r="41">
          <cell r="C41">
            <v>200</v>
          </cell>
          <cell r="R41">
            <v>15.0938643</v>
          </cell>
        </row>
        <row r="54">
          <cell r="B54" t="str">
            <v>Жаркое по-домашнему</v>
          </cell>
          <cell r="C54">
            <v>200</v>
          </cell>
          <cell r="R54">
            <v>34.521650000000001</v>
          </cell>
        </row>
        <row r="61">
          <cell r="B61" t="str">
            <v>Хлеб ржано-пшеничный</v>
          </cell>
          <cell r="C61">
            <v>40</v>
          </cell>
          <cell r="R61">
            <v>1.694</v>
          </cell>
        </row>
        <row r="63">
          <cell r="B63" t="str">
            <v>Кисель из концентрата</v>
          </cell>
          <cell r="C63">
            <v>200</v>
          </cell>
          <cell r="R63">
            <v>5.3400799999999995</v>
          </cell>
        </row>
        <row r="66">
          <cell r="B66" t="str">
            <v>Салат витаминный</v>
          </cell>
          <cell r="C66">
            <v>28.95</v>
          </cell>
          <cell r="R66">
            <v>3.35</v>
          </cell>
        </row>
      </sheetData>
      <sheetData sheetId="9">
        <row r="8">
          <cell r="B8" t="str">
            <v>Изделия макаронные отварные</v>
          </cell>
          <cell r="C8">
            <v>155</v>
          </cell>
          <cell r="R8">
            <v>6.4192450000000001</v>
          </cell>
        </row>
        <row r="12">
          <cell r="B12" t="str">
            <v>Котлеты, биточки или шницели припущенные из птицы</v>
          </cell>
          <cell r="C12">
            <v>90</v>
          </cell>
          <cell r="R12">
            <v>28.394220800000003</v>
          </cell>
        </row>
        <row r="18">
          <cell r="B18" t="str">
            <v>Соус красный основной</v>
          </cell>
          <cell r="C18">
            <v>20</v>
          </cell>
          <cell r="R18">
            <v>0.99102999999999997</v>
          </cell>
        </row>
        <row r="26">
          <cell r="B26" t="str">
            <v>Салат из свежих огурцов с зеленым луком</v>
          </cell>
          <cell r="C26">
            <v>44.38</v>
          </cell>
          <cell r="R26">
            <v>10.06208</v>
          </cell>
        </row>
        <row r="30">
          <cell r="B30" t="str">
            <v>Чай с сахаром</v>
          </cell>
          <cell r="C30">
            <v>200</v>
          </cell>
          <cell r="R30">
            <v>1.2129000000000001</v>
          </cell>
        </row>
        <row r="33">
          <cell r="B33" t="str">
            <v>Бутерброд с сыром</v>
          </cell>
          <cell r="C33">
            <v>50</v>
          </cell>
          <cell r="R33">
            <v>16.432749999999999</v>
          </cell>
        </row>
        <row r="37">
          <cell r="B37" t="str">
            <v>Яйца вареные</v>
          </cell>
          <cell r="C37">
            <v>40</v>
          </cell>
          <cell r="R37">
            <v>7.68</v>
          </cell>
        </row>
        <row r="39">
          <cell r="B39" t="str">
            <v>Плоды свежие. Яблоки.</v>
          </cell>
          <cell r="C39">
            <v>172.17</v>
          </cell>
          <cell r="R39">
            <v>15.478083</v>
          </cell>
        </row>
        <row r="51">
          <cell r="B51" t="str">
            <v>Щи из свежей капусты с картофелем, с мясом</v>
          </cell>
          <cell r="C51">
            <v>200</v>
          </cell>
          <cell r="R51">
            <v>16.301400000000001</v>
          </cell>
        </row>
        <row r="61">
          <cell r="B61" t="str">
            <v>Шницель рыбный</v>
          </cell>
          <cell r="C61">
            <v>90</v>
          </cell>
          <cell r="R61">
            <v>28.103043999999997</v>
          </cell>
        </row>
        <row r="71">
          <cell r="C71">
            <v>150</v>
          </cell>
          <cell r="R71">
            <v>9.347175</v>
          </cell>
        </row>
        <row r="76">
          <cell r="B76" t="str">
            <v>Компот из смеси сухофруктов</v>
          </cell>
          <cell r="C76">
            <v>200</v>
          </cell>
          <cell r="R76">
            <v>4.4660000000000002</v>
          </cell>
        </row>
        <row r="79">
          <cell r="B79" t="str">
            <v>Хлеб ржано-пшеничный</v>
          </cell>
          <cell r="C79">
            <v>42.13</v>
          </cell>
          <cell r="R79">
            <v>1.7842055000000003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opLeftCell="A17" zoomScaleNormal="100" workbookViewId="0">
      <selection activeCell="D20" sqref="D20"/>
    </sheetView>
  </sheetViews>
  <sheetFormatPr defaultRowHeight="15"/>
  <cols>
    <col min="1" max="1" width="12.85546875" style="34" customWidth="1"/>
    <col min="2" max="2" width="15" style="34" customWidth="1"/>
    <col min="3" max="3" width="8.85546875" style="38" customWidth="1"/>
    <col min="4" max="4" width="37" style="34" customWidth="1"/>
    <col min="5" max="5" width="12.85546875" style="34" customWidth="1"/>
    <col min="6" max="6" width="12.85546875" style="129" customWidth="1"/>
    <col min="7" max="10" width="12.85546875" style="34" customWidth="1"/>
    <col min="11" max="16384" width="9.140625" style="34"/>
  </cols>
  <sheetData>
    <row r="1" spans="1:10">
      <c r="A1" s="34" t="s">
        <v>0</v>
      </c>
      <c r="B1" s="305" t="s">
        <v>1</v>
      </c>
      <c r="C1" s="306"/>
      <c r="D1" s="307"/>
      <c r="E1" s="34" t="s">
        <v>2</v>
      </c>
      <c r="F1" s="110" t="s">
        <v>3</v>
      </c>
      <c r="I1" s="34" t="s">
        <v>4</v>
      </c>
      <c r="J1" s="47">
        <v>1</v>
      </c>
    </row>
    <row r="2" spans="1:10" ht="15.75" thickBot="1"/>
    <row r="3" spans="1:10" ht="15.75" thickBot="1">
      <c r="A3" s="130" t="s">
        <v>5</v>
      </c>
      <c r="B3" s="111" t="s">
        <v>6</v>
      </c>
      <c r="C3" s="111" t="s">
        <v>7</v>
      </c>
      <c r="D3" s="111" t="s">
        <v>8</v>
      </c>
      <c r="E3" s="111" t="s">
        <v>9</v>
      </c>
      <c r="F3" s="111" t="s">
        <v>10</v>
      </c>
      <c r="G3" s="111" t="s">
        <v>11</v>
      </c>
      <c r="H3" s="111" t="s">
        <v>12</v>
      </c>
      <c r="I3" s="111" t="s">
        <v>13</v>
      </c>
      <c r="J3" s="131" t="s">
        <v>14</v>
      </c>
    </row>
    <row r="4" spans="1:10">
      <c r="A4" s="55" t="s">
        <v>15</v>
      </c>
      <c r="B4" s="64" t="s">
        <v>17</v>
      </c>
      <c r="C4" s="39">
        <v>584</v>
      </c>
      <c r="D4" s="119" t="str">
        <f>'[1]1'!B12</f>
        <v>Салат из зеленого горошка</v>
      </c>
      <c r="E4" s="30">
        <f>'[1]1'!C12</f>
        <v>40</v>
      </c>
      <c r="F4" s="132">
        <f>'[1]1'!R12</f>
        <v>6.8920000000000003</v>
      </c>
      <c r="G4" s="66">
        <v>16</v>
      </c>
      <c r="H4" s="66">
        <v>1.24</v>
      </c>
      <c r="I4" s="66">
        <v>0.08</v>
      </c>
      <c r="J4" s="67">
        <v>2.6</v>
      </c>
    </row>
    <row r="5" spans="1:10">
      <c r="A5" s="55"/>
      <c r="B5" s="56" t="s">
        <v>16</v>
      </c>
      <c r="C5" s="40">
        <v>384</v>
      </c>
      <c r="D5" s="120" t="str">
        <f>'[1]1'!B8</f>
        <v>Какао с молоком сгущенным</v>
      </c>
      <c r="E5" s="31">
        <f>'[1]1'!C8</f>
        <v>200</v>
      </c>
      <c r="F5" s="127">
        <f>'[1]1'!R8</f>
        <v>9.9443999999999999</v>
      </c>
      <c r="G5" s="57">
        <v>138</v>
      </c>
      <c r="H5" s="57">
        <v>3.67</v>
      </c>
      <c r="I5" s="57">
        <v>2.6</v>
      </c>
      <c r="J5" s="58">
        <v>25.09</v>
      </c>
    </row>
    <row r="6" spans="1:10">
      <c r="A6" s="55"/>
      <c r="B6" s="56" t="s">
        <v>25</v>
      </c>
      <c r="C6" s="41">
        <v>253</v>
      </c>
      <c r="D6" s="120" t="str">
        <f>'[1]1'!B15</f>
        <v>Омлет натуральный, запеченый</v>
      </c>
      <c r="E6" s="31">
        <f>'[1]1'!C15</f>
        <v>200</v>
      </c>
      <c r="F6" s="127">
        <f>'[1]1'!R15</f>
        <v>38.448999999999998</v>
      </c>
      <c r="G6" s="57">
        <v>307</v>
      </c>
      <c r="H6" s="57">
        <v>19.57</v>
      </c>
      <c r="I6" s="57">
        <v>23.73</v>
      </c>
      <c r="J6" s="58">
        <v>3.61</v>
      </c>
    </row>
    <row r="7" spans="1:10">
      <c r="A7" s="55"/>
      <c r="B7" s="44" t="s">
        <v>26</v>
      </c>
      <c r="C7" s="40">
        <v>1</v>
      </c>
      <c r="D7" s="121" t="str">
        <f>'[1]1'!B21</f>
        <v>Бутерброд с маслом</v>
      </c>
      <c r="E7" s="32">
        <f>'[1]1'!C21</f>
        <v>40</v>
      </c>
      <c r="F7" s="127">
        <f>'[1]1'!R21</f>
        <v>9.7430000000000003</v>
      </c>
      <c r="G7" s="57">
        <v>136</v>
      </c>
      <c r="H7" s="57">
        <v>2.36</v>
      </c>
      <c r="I7" s="57">
        <v>7.49</v>
      </c>
      <c r="J7" s="58">
        <v>14.89</v>
      </c>
    </row>
    <row r="8" spans="1:10">
      <c r="A8" s="55"/>
      <c r="B8" s="45"/>
      <c r="C8" s="42">
        <v>15</v>
      </c>
      <c r="D8" s="122" t="str">
        <f>'[1]1'!B26</f>
        <v>Сыр (порциями)</v>
      </c>
      <c r="E8" s="33">
        <f>'[1]1'!C26</f>
        <v>16</v>
      </c>
      <c r="F8" s="128">
        <f>'[1]1'!R26</f>
        <v>9.9600000000000009</v>
      </c>
      <c r="G8" s="59">
        <v>58</v>
      </c>
      <c r="H8" s="59">
        <v>3.69</v>
      </c>
      <c r="I8" s="59">
        <v>4.74</v>
      </c>
      <c r="J8" s="60">
        <v>0</v>
      </c>
    </row>
    <row r="9" spans="1:10" ht="15.75" thickBot="1">
      <c r="A9" s="61"/>
      <c r="B9" s="46" t="s">
        <v>18</v>
      </c>
      <c r="C9" s="43">
        <v>118</v>
      </c>
      <c r="D9" s="123" t="str">
        <f>'[1]1'!B24</f>
        <v>Плоды свежие. Банан.</v>
      </c>
      <c r="E9" s="118">
        <f>'[1]1'!C24</f>
        <v>99.55</v>
      </c>
      <c r="F9" s="133">
        <f>'[1]1'!R24</f>
        <v>11.931067499999999</v>
      </c>
      <c r="G9" s="62">
        <v>87</v>
      </c>
      <c r="H9" s="62">
        <v>1.5</v>
      </c>
      <c r="I9" s="62">
        <v>0.5</v>
      </c>
      <c r="J9" s="63">
        <v>21</v>
      </c>
    </row>
    <row r="10" spans="1:10">
      <c r="A10" s="55" t="s">
        <v>19</v>
      </c>
      <c r="B10" s="64" t="s">
        <v>17</v>
      </c>
      <c r="C10" s="35">
        <v>23</v>
      </c>
      <c r="D10" s="124" t="str">
        <f>'[1]1'!B36</f>
        <v>Салат из овощей с сухофруктами</v>
      </c>
      <c r="E10" s="65">
        <f>'[1]1'!C36</f>
        <v>39.75</v>
      </c>
      <c r="F10" s="134">
        <f>'[1]1'!R36</f>
        <v>4.6311859999999996</v>
      </c>
      <c r="G10" s="66">
        <v>92</v>
      </c>
      <c r="H10" s="66">
        <v>1.1299999999999999</v>
      </c>
      <c r="I10" s="66">
        <v>3.2</v>
      </c>
      <c r="J10" s="67">
        <v>14.77</v>
      </c>
    </row>
    <row r="11" spans="1:10">
      <c r="A11" s="55"/>
      <c r="B11" s="56" t="s">
        <v>20</v>
      </c>
      <c r="C11" s="35">
        <v>116</v>
      </c>
      <c r="D11" s="124" t="str">
        <f>'[1]1'!B43</f>
        <v>Суп вермишелевый с цыпленком</v>
      </c>
      <c r="E11" s="65">
        <f>'[1]1'!C43</f>
        <v>200</v>
      </c>
      <c r="F11" s="134">
        <f>'[1]1'!R43</f>
        <v>14.557564299999999</v>
      </c>
      <c r="G11" s="66">
        <v>151</v>
      </c>
      <c r="H11" s="66">
        <v>8.08</v>
      </c>
      <c r="I11" s="66">
        <v>6.36</v>
      </c>
      <c r="J11" s="67">
        <v>15.4</v>
      </c>
    </row>
    <row r="12" spans="1:10">
      <c r="A12" s="55"/>
      <c r="B12" s="56" t="s">
        <v>21</v>
      </c>
      <c r="C12" s="36">
        <v>479</v>
      </c>
      <c r="D12" s="125" t="str">
        <f>'[1]1'!B61</f>
        <v>Биточки по белорусски</v>
      </c>
      <c r="E12" s="68">
        <f>'[1]1'!C61</f>
        <v>90</v>
      </c>
      <c r="F12" s="135">
        <f>'[1]1'!R61</f>
        <v>28.2</v>
      </c>
      <c r="G12" s="57">
        <v>226</v>
      </c>
      <c r="H12" s="57">
        <v>13.1</v>
      </c>
      <c r="I12" s="57">
        <v>10.199999999999999</v>
      </c>
      <c r="J12" s="58">
        <v>4.3</v>
      </c>
    </row>
    <row r="13" spans="1:10">
      <c r="A13" s="55"/>
      <c r="B13" s="56" t="s">
        <v>22</v>
      </c>
      <c r="C13" s="36">
        <v>195</v>
      </c>
      <c r="D13" s="125" t="str">
        <f>'[1]1'!B54</f>
        <v>Рагу из овощей</v>
      </c>
      <c r="E13" s="68">
        <f>'[1]1'!C54</f>
        <v>150</v>
      </c>
      <c r="F13" s="135">
        <f>'[1]1'!R54</f>
        <v>9.3016000000000005</v>
      </c>
      <c r="G13" s="57">
        <v>114</v>
      </c>
      <c r="H13" s="57">
        <v>3.33</v>
      </c>
      <c r="I13" s="57">
        <v>3.56</v>
      </c>
      <c r="J13" s="58">
        <v>17.059999999999999</v>
      </c>
    </row>
    <row r="14" spans="1:10">
      <c r="A14" s="55"/>
      <c r="B14" s="56" t="s">
        <v>23</v>
      </c>
      <c r="C14" s="36">
        <v>412</v>
      </c>
      <c r="D14" s="125" t="str">
        <f>'[1]1'!B68</f>
        <v>Чай  с сахаром</v>
      </c>
      <c r="E14" s="68">
        <f>'[1]1'!C68</f>
        <v>200</v>
      </c>
      <c r="F14" s="135">
        <f>'[1]1'!R68</f>
        <v>1.2129000000000001</v>
      </c>
      <c r="G14" s="57">
        <v>38</v>
      </c>
      <c r="H14" s="57">
        <v>0.19</v>
      </c>
      <c r="I14" s="57">
        <v>0.04</v>
      </c>
      <c r="J14" s="58">
        <v>9.1199999999999992</v>
      </c>
    </row>
    <row r="15" spans="1:10" ht="15.75" thickBot="1">
      <c r="A15" s="61"/>
      <c r="B15" s="112" t="s">
        <v>27</v>
      </c>
      <c r="C15" s="37">
        <v>114</v>
      </c>
      <c r="D15" s="126" t="str">
        <f>'[1]1'!B71</f>
        <v>Хлеб ржано-пшеничный</v>
      </c>
      <c r="E15" s="69">
        <f>'[1]1'!C71</f>
        <v>49.47</v>
      </c>
      <c r="F15" s="136">
        <f>'[1]1'!R71</f>
        <v>2.0950545000000003</v>
      </c>
      <c r="G15" s="62">
        <v>81</v>
      </c>
      <c r="H15" s="62">
        <v>3.08</v>
      </c>
      <c r="I15" s="62">
        <v>0.56000000000000005</v>
      </c>
      <c r="J15" s="63">
        <v>14.96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H27" sqref="H27"/>
    </sheetView>
  </sheetViews>
  <sheetFormatPr defaultRowHeight="15"/>
  <cols>
    <col min="1" max="1" width="14" style="255" customWidth="1"/>
    <col min="2" max="2" width="17.85546875" style="255" customWidth="1"/>
    <col min="3" max="3" width="10.5703125" style="295" customWidth="1"/>
    <col min="4" max="4" width="63" style="255" customWidth="1"/>
    <col min="5" max="5" width="13.5703125" style="255" customWidth="1"/>
    <col min="6" max="6" width="13.5703125" style="301" customWidth="1"/>
    <col min="7" max="10" width="13.5703125" style="255" customWidth="1"/>
    <col min="11" max="16384" width="9.140625" style="255"/>
  </cols>
  <sheetData>
    <row r="1" spans="1:10">
      <c r="A1" s="255" t="s">
        <v>0</v>
      </c>
      <c r="B1" s="308" t="s">
        <v>1</v>
      </c>
      <c r="C1" s="309"/>
      <c r="D1" s="310"/>
      <c r="E1" s="255" t="s">
        <v>2</v>
      </c>
      <c r="F1" s="256" t="s">
        <v>3</v>
      </c>
      <c r="I1" s="255" t="s">
        <v>4</v>
      </c>
      <c r="J1" s="257">
        <v>10</v>
      </c>
    </row>
    <row r="2" spans="1:10" ht="15.75" thickBot="1">
      <c r="F2" s="255"/>
    </row>
    <row r="3" spans="1:10" ht="15.75" thickBot="1">
      <c r="A3" s="270" t="s">
        <v>5</v>
      </c>
      <c r="B3" s="258" t="s">
        <v>6</v>
      </c>
      <c r="C3" s="258" t="s">
        <v>7</v>
      </c>
      <c r="D3" s="258" t="s">
        <v>8</v>
      </c>
      <c r="E3" s="258" t="s">
        <v>9</v>
      </c>
      <c r="F3" s="258" t="s">
        <v>10</v>
      </c>
      <c r="G3" s="258" t="s">
        <v>11</v>
      </c>
      <c r="H3" s="258" t="s">
        <v>12</v>
      </c>
      <c r="I3" s="258" t="s">
        <v>13</v>
      </c>
      <c r="J3" s="261" t="s">
        <v>14</v>
      </c>
    </row>
    <row r="4" spans="1:10" ht="15.75">
      <c r="A4" s="271" t="s">
        <v>15</v>
      </c>
      <c r="B4" s="237" t="s">
        <v>17</v>
      </c>
      <c r="C4" s="304">
        <v>18</v>
      </c>
      <c r="D4" s="291" t="str">
        <f>'[1]10'!B26</f>
        <v>Салат из свежих огурцов с зеленым луком</v>
      </c>
      <c r="E4" s="291">
        <f>'[1]10'!C26</f>
        <v>44.38</v>
      </c>
      <c r="F4" s="292">
        <f>'[1]10'!R26</f>
        <v>10.06208</v>
      </c>
      <c r="G4" s="262">
        <v>62</v>
      </c>
      <c r="H4" s="262">
        <v>0.49</v>
      </c>
      <c r="I4" s="262">
        <v>6.05</v>
      </c>
      <c r="J4" s="263">
        <v>1.51</v>
      </c>
    </row>
    <row r="5" spans="1:10" ht="15.75">
      <c r="A5" s="272"/>
      <c r="B5" s="238" t="s">
        <v>17</v>
      </c>
      <c r="C5" s="93">
        <v>209</v>
      </c>
      <c r="D5" s="274" t="str">
        <f>'[1]10'!B37</f>
        <v>Яйца вареные</v>
      </c>
      <c r="E5" s="274">
        <f>'[1]10'!C37</f>
        <v>40</v>
      </c>
      <c r="F5" s="229">
        <f>'[1]10'!R37</f>
        <v>7.68</v>
      </c>
      <c r="G5" s="264">
        <v>63</v>
      </c>
      <c r="H5" s="264">
        <v>5.08</v>
      </c>
      <c r="I5" s="264">
        <v>4.5999999999999996</v>
      </c>
      <c r="J5" s="265">
        <v>0.28000000000000003</v>
      </c>
    </row>
    <row r="6" spans="1:10" ht="15.75">
      <c r="A6" s="272"/>
      <c r="B6" s="238" t="s">
        <v>25</v>
      </c>
      <c r="C6" s="93">
        <v>246</v>
      </c>
      <c r="D6" s="275" t="str">
        <f>'[1]10'!B8</f>
        <v>Изделия макаронные отварные</v>
      </c>
      <c r="E6" s="275">
        <f>'[1]10'!C8</f>
        <v>155</v>
      </c>
      <c r="F6" s="278">
        <f>'[1]10'!R8</f>
        <v>6.4192450000000001</v>
      </c>
      <c r="G6" s="264">
        <v>187</v>
      </c>
      <c r="H6" s="264">
        <v>5.16</v>
      </c>
      <c r="I6" s="264">
        <v>3.6</v>
      </c>
      <c r="J6" s="265">
        <v>33.340000000000003</v>
      </c>
    </row>
    <row r="7" spans="1:10" ht="15.75">
      <c r="A7" s="272"/>
      <c r="B7" s="238"/>
      <c r="C7" s="93">
        <v>412</v>
      </c>
      <c r="D7" s="275" t="str">
        <f>'[1]10'!B12</f>
        <v>Котлеты, биточки или шницели припущенные из птицы</v>
      </c>
      <c r="E7" s="275">
        <f>'[1]10'!C12</f>
        <v>90</v>
      </c>
      <c r="F7" s="278">
        <f>'[1]10'!R12</f>
        <v>28.394220800000003</v>
      </c>
      <c r="G7" s="264">
        <v>239</v>
      </c>
      <c r="H7" s="264">
        <v>14.08</v>
      </c>
      <c r="I7" s="264">
        <v>16.12</v>
      </c>
      <c r="J7" s="265">
        <v>9.5</v>
      </c>
    </row>
    <row r="8" spans="1:10" ht="15.75">
      <c r="A8" s="272"/>
      <c r="B8" s="239" t="s">
        <v>42</v>
      </c>
      <c r="C8" s="93">
        <v>456</v>
      </c>
      <c r="D8" s="274" t="str">
        <f>'[1]10'!B18</f>
        <v>Соус красный основной</v>
      </c>
      <c r="E8" s="274">
        <f>'[1]10'!C18</f>
        <v>20</v>
      </c>
      <c r="F8" s="229">
        <f>'[1]10'!R18</f>
        <v>0.99102999999999997</v>
      </c>
      <c r="G8" s="264">
        <v>12</v>
      </c>
      <c r="H8" s="264">
        <v>0.27</v>
      </c>
      <c r="I8" s="264">
        <v>0.43</v>
      </c>
      <c r="J8" s="265">
        <v>1.73</v>
      </c>
    </row>
    <row r="9" spans="1:10" ht="15.75">
      <c r="A9" s="272"/>
      <c r="B9" s="239" t="s">
        <v>36</v>
      </c>
      <c r="C9" s="93">
        <v>430</v>
      </c>
      <c r="D9" s="274" t="str">
        <f>'[1]10'!B30</f>
        <v>Чай с сахаром</v>
      </c>
      <c r="E9" s="274">
        <f>'[1]10'!C30</f>
        <v>200</v>
      </c>
      <c r="F9" s="229">
        <f>'[1]10'!R30</f>
        <v>1.2129000000000001</v>
      </c>
      <c r="G9" s="264">
        <v>56</v>
      </c>
      <c r="H9" s="264">
        <v>0.19</v>
      </c>
      <c r="I9" s="264">
        <v>0.04</v>
      </c>
      <c r="J9" s="265">
        <v>13.66</v>
      </c>
    </row>
    <row r="10" spans="1:10" ht="15.75">
      <c r="A10" s="272"/>
      <c r="B10" s="239" t="s">
        <v>26</v>
      </c>
      <c r="C10" s="93">
        <v>3</v>
      </c>
      <c r="D10" s="274" t="str">
        <f>'[1]10'!B33</f>
        <v>Бутерброд с сыром</v>
      </c>
      <c r="E10" s="274">
        <f>'[1]10'!C33</f>
        <v>50</v>
      </c>
      <c r="F10" s="229">
        <f>'[1]10'!R33</f>
        <v>16.432749999999999</v>
      </c>
      <c r="G10" s="264">
        <v>158</v>
      </c>
      <c r="H10" s="264">
        <v>6.01</v>
      </c>
      <c r="I10" s="264">
        <v>8.34</v>
      </c>
      <c r="J10" s="265">
        <v>14.83</v>
      </c>
    </row>
    <row r="11" spans="1:10" ht="16.5" thickBot="1">
      <c r="A11" s="272"/>
      <c r="B11" s="240" t="s">
        <v>18</v>
      </c>
      <c r="C11" s="92">
        <v>118</v>
      </c>
      <c r="D11" s="23" t="str">
        <f>'[1]10'!B39</f>
        <v>Плоды свежие. Яблоки.</v>
      </c>
      <c r="E11" s="23">
        <f>'[1]10'!C39</f>
        <v>172.17</v>
      </c>
      <c r="F11" s="224">
        <f>'[1]10'!R39</f>
        <v>15.478083</v>
      </c>
      <c r="G11" s="266">
        <v>88</v>
      </c>
      <c r="H11" s="266">
        <v>0.8</v>
      </c>
      <c r="I11" s="266">
        <v>0.8</v>
      </c>
      <c r="J11" s="267">
        <v>19.600000000000001</v>
      </c>
    </row>
    <row r="12" spans="1:10" ht="15.75">
      <c r="A12" s="271" t="s">
        <v>19</v>
      </c>
      <c r="B12" s="237" t="s">
        <v>20</v>
      </c>
      <c r="C12" s="97">
        <v>96</v>
      </c>
      <c r="D12" s="283" t="str">
        <f>'[1]10'!B51</f>
        <v>Щи из свежей капусты с картофелем, с мясом</v>
      </c>
      <c r="E12" s="283">
        <f>'[1]10'!C51</f>
        <v>200</v>
      </c>
      <c r="F12" s="285">
        <f>'[1]10'!R51</f>
        <v>16.301400000000001</v>
      </c>
      <c r="G12" s="262">
        <v>171</v>
      </c>
      <c r="H12" s="262">
        <v>10.26</v>
      </c>
      <c r="I12" s="262">
        <v>11.28</v>
      </c>
      <c r="J12" s="263">
        <v>6.99</v>
      </c>
    </row>
    <row r="13" spans="1:10" ht="15.75">
      <c r="A13" s="272"/>
      <c r="B13" s="238" t="s">
        <v>21</v>
      </c>
      <c r="C13" s="104">
        <v>235</v>
      </c>
      <c r="D13" s="276" t="str">
        <f>'[1]10'!B61</f>
        <v>Шницель рыбный</v>
      </c>
      <c r="E13" s="276">
        <f>'[1]10'!C61</f>
        <v>90</v>
      </c>
      <c r="F13" s="279">
        <f>'[1]10'!R61</f>
        <v>28.103043999999997</v>
      </c>
      <c r="G13" s="264">
        <v>160</v>
      </c>
      <c r="H13" s="264">
        <v>13.34</v>
      </c>
      <c r="I13" s="264">
        <v>8.81</v>
      </c>
      <c r="J13" s="265">
        <v>6.9</v>
      </c>
    </row>
    <row r="14" spans="1:10" ht="15.75">
      <c r="A14" s="272"/>
      <c r="B14" s="238" t="s">
        <v>22</v>
      </c>
      <c r="C14" s="104">
        <v>434</v>
      </c>
      <c r="D14" s="277" t="s">
        <v>29</v>
      </c>
      <c r="E14" s="277">
        <f>'[1]10'!C71</f>
        <v>150</v>
      </c>
      <c r="F14" s="235">
        <f>'[1]10'!R71</f>
        <v>9.347175</v>
      </c>
      <c r="G14" s="264">
        <v>143</v>
      </c>
      <c r="H14" s="264">
        <v>3</v>
      </c>
      <c r="I14" s="264">
        <v>5.71</v>
      </c>
      <c r="J14" s="265">
        <v>19.73</v>
      </c>
    </row>
    <row r="15" spans="1:10" ht="15.75">
      <c r="A15" s="272"/>
      <c r="B15" s="238" t="s">
        <v>41</v>
      </c>
      <c r="C15" s="104">
        <v>412</v>
      </c>
      <c r="D15" s="277" t="str">
        <f>'[1]10'!B76</f>
        <v>Компот из смеси сухофруктов</v>
      </c>
      <c r="E15" s="277">
        <f>'[1]10'!C76</f>
        <v>200</v>
      </c>
      <c r="F15" s="235">
        <f>'[1]10'!R76</f>
        <v>4.4660000000000002</v>
      </c>
      <c r="G15" s="264">
        <v>73</v>
      </c>
      <c r="H15" s="264">
        <v>0</v>
      </c>
      <c r="I15" s="264">
        <v>0</v>
      </c>
      <c r="J15" s="265">
        <v>18.16</v>
      </c>
    </row>
    <row r="16" spans="1:10" ht="16.5" thickBot="1">
      <c r="A16" s="273"/>
      <c r="B16" s="243" t="s">
        <v>27</v>
      </c>
      <c r="C16" s="302">
        <v>116</v>
      </c>
      <c r="D16" s="286" t="str">
        <f>'[1]10'!B79</f>
        <v>Хлеб ржано-пшеничный</v>
      </c>
      <c r="E16" s="286">
        <f>'[1]10'!C79</f>
        <v>42.13</v>
      </c>
      <c r="F16" s="288">
        <f>'[1]10'!R79</f>
        <v>1.7842055000000003</v>
      </c>
      <c r="G16" s="268">
        <v>81</v>
      </c>
      <c r="H16" s="268">
        <v>3.08</v>
      </c>
      <c r="I16" s="268">
        <v>0.56000000000000005</v>
      </c>
      <c r="J16" s="269">
        <v>14.96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selection activeCell="C9" sqref="C9"/>
    </sheetView>
  </sheetViews>
  <sheetFormatPr defaultRowHeight="15"/>
  <cols>
    <col min="1" max="1" width="13.7109375" style="34" customWidth="1"/>
    <col min="2" max="2" width="15" style="34" customWidth="1"/>
    <col min="3" max="3" width="8.85546875" style="38" customWidth="1"/>
    <col min="4" max="4" width="45.7109375" style="138" customWidth="1"/>
    <col min="5" max="5" width="9.85546875" style="34" customWidth="1"/>
    <col min="6" max="6" width="14.140625" style="106" customWidth="1"/>
    <col min="7" max="10" width="14.140625" style="34" customWidth="1"/>
    <col min="11" max="16384" width="9.140625" style="34"/>
  </cols>
  <sheetData>
    <row r="1" spans="1:10">
      <c r="A1" s="34" t="s">
        <v>0</v>
      </c>
      <c r="B1" s="305" t="s">
        <v>1</v>
      </c>
      <c r="C1" s="306"/>
      <c r="D1" s="307"/>
      <c r="E1" s="34" t="s">
        <v>2</v>
      </c>
      <c r="F1" s="110" t="s">
        <v>3</v>
      </c>
      <c r="I1" s="34" t="s">
        <v>4</v>
      </c>
      <c r="J1" s="47">
        <v>2</v>
      </c>
    </row>
    <row r="2" spans="1:10" ht="15.75" thickBot="1"/>
    <row r="3" spans="1:10" ht="15.75" thickBot="1">
      <c r="A3" s="130" t="s">
        <v>5</v>
      </c>
      <c r="B3" s="111" t="s">
        <v>6</v>
      </c>
      <c r="C3" s="111" t="s">
        <v>7</v>
      </c>
      <c r="D3" s="139" t="s">
        <v>8</v>
      </c>
      <c r="E3" s="111" t="s">
        <v>9</v>
      </c>
      <c r="F3" s="111" t="s">
        <v>10</v>
      </c>
      <c r="G3" s="111" t="s">
        <v>11</v>
      </c>
      <c r="H3" s="111" t="s">
        <v>12</v>
      </c>
      <c r="I3" s="111" t="s">
        <v>13</v>
      </c>
      <c r="J3" s="131" t="s">
        <v>14</v>
      </c>
    </row>
    <row r="4" spans="1:10" ht="15.75">
      <c r="A4" s="55" t="s">
        <v>15</v>
      </c>
      <c r="B4" s="64" t="s">
        <v>17</v>
      </c>
      <c r="C4" s="70">
        <v>112</v>
      </c>
      <c r="D4" s="148" t="str">
        <f>'[1]2'!B19</f>
        <v>Помидоры свежие порционно</v>
      </c>
      <c r="E4" s="153">
        <f>'[1]2'!C19</f>
        <v>44.5</v>
      </c>
      <c r="F4" s="137">
        <f>'[1]2'!R19</f>
        <v>7.3692000000000002</v>
      </c>
      <c r="G4" s="66">
        <v>8</v>
      </c>
      <c r="H4" s="66">
        <v>0.4</v>
      </c>
      <c r="I4" s="66">
        <v>7.0000000000000007E-2</v>
      </c>
      <c r="J4" s="67">
        <v>1.37</v>
      </c>
    </row>
    <row r="5" spans="1:10" ht="15.75">
      <c r="A5" s="55"/>
      <c r="B5" s="56" t="s">
        <v>16</v>
      </c>
      <c r="C5" s="71">
        <v>378</v>
      </c>
      <c r="D5" s="144" t="s">
        <v>31</v>
      </c>
      <c r="E5" s="154">
        <f>'[1]2'!C21</f>
        <v>200</v>
      </c>
      <c r="F5" s="149">
        <f>'[1]2'!R21</f>
        <v>5.3831699999999989</v>
      </c>
      <c r="G5" s="57">
        <v>82</v>
      </c>
      <c r="H5" s="57">
        <v>1.41</v>
      </c>
      <c r="I5" s="57">
        <v>1.43</v>
      </c>
      <c r="J5" s="58">
        <v>15.78</v>
      </c>
    </row>
    <row r="6" spans="1:10" ht="15.75">
      <c r="A6" s="55"/>
      <c r="B6" s="56" t="s">
        <v>25</v>
      </c>
      <c r="C6" s="72">
        <v>434</v>
      </c>
      <c r="D6" s="145" t="s">
        <v>29</v>
      </c>
      <c r="E6" s="155">
        <f>'[1]2'!C8</f>
        <v>150</v>
      </c>
      <c r="F6" s="150">
        <f>'[1]2'!R8</f>
        <v>10.882012999999999</v>
      </c>
      <c r="G6" s="57">
        <v>143</v>
      </c>
      <c r="H6" s="57">
        <v>3</v>
      </c>
      <c r="I6" s="57">
        <v>5.71</v>
      </c>
      <c r="J6" s="58">
        <v>19.73</v>
      </c>
    </row>
    <row r="7" spans="1:10" ht="15.75">
      <c r="A7" s="55"/>
      <c r="B7" s="44"/>
      <c r="C7" s="72">
        <v>349</v>
      </c>
      <c r="D7" s="145" t="s">
        <v>30</v>
      </c>
      <c r="E7" s="155">
        <f>'[1]2'!C12</f>
        <v>90</v>
      </c>
      <c r="F7" s="150">
        <f>'[1]2'!R12</f>
        <v>20.801880000000001</v>
      </c>
      <c r="G7" s="57">
        <v>319</v>
      </c>
      <c r="H7" s="57">
        <v>62.24</v>
      </c>
      <c r="I7" s="57">
        <v>4.82</v>
      </c>
      <c r="J7" s="58">
        <v>6.69</v>
      </c>
    </row>
    <row r="8" spans="1:10" ht="15.75">
      <c r="A8" s="55"/>
      <c r="B8" s="44"/>
      <c r="C8" s="73">
        <v>209</v>
      </c>
      <c r="D8" s="146" t="s">
        <v>33</v>
      </c>
      <c r="E8" s="154">
        <f>'[1]2'!C31</f>
        <v>40</v>
      </c>
      <c r="F8" s="149">
        <f>'[1]2'!R31</f>
        <v>7.68</v>
      </c>
      <c r="G8" s="59">
        <v>63</v>
      </c>
      <c r="H8" s="59">
        <v>5.08</v>
      </c>
      <c r="I8" s="59">
        <v>4.5999999999999996</v>
      </c>
      <c r="J8" s="60">
        <v>0.28000000000000003</v>
      </c>
    </row>
    <row r="9" spans="1:10" ht="15.75">
      <c r="A9" s="55"/>
      <c r="B9" s="44" t="s">
        <v>27</v>
      </c>
      <c r="C9" s="73">
        <v>116</v>
      </c>
      <c r="D9" s="146" t="s">
        <v>24</v>
      </c>
      <c r="E9" s="154">
        <f>'[1]2'!C29</f>
        <v>35.74</v>
      </c>
      <c r="F9" s="149">
        <f>'[1]2'!R29</f>
        <v>1.5135890000000001</v>
      </c>
      <c r="G9" s="59">
        <v>81</v>
      </c>
      <c r="H9" s="59">
        <v>3.08</v>
      </c>
      <c r="I9" s="59">
        <v>0.56000000000000005</v>
      </c>
      <c r="J9" s="60">
        <v>14.96</v>
      </c>
    </row>
    <row r="10" spans="1:10" ht="15.75">
      <c r="A10" s="55"/>
      <c r="B10" s="44" t="s">
        <v>26</v>
      </c>
      <c r="C10" s="71">
        <v>2</v>
      </c>
      <c r="D10" s="144" t="s">
        <v>32</v>
      </c>
      <c r="E10" s="154">
        <f>'[1]2'!C25</f>
        <v>55</v>
      </c>
      <c r="F10" s="149">
        <f>'[1]2'!R25</f>
        <v>8.7614999999999998</v>
      </c>
      <c r="G10" s="59">
        <v>161</v>
      </c>
      <c r="H10" s="59">
        <v>2.42</v>
      </c>
      <c r="I10" s="59">
        <v>3.87</v>
      </c>
      <c r="J10" s="60">
        <v>29.15</v>
      </c>
    </row>
    <row r="11" spans="1:10" ht="47.25">
      <c r="A11" s="55"/>
      <c r="B11" s="45" t="s">
        <v>35</v>
      </c>
      <c r="C11" s="73">
        <v>407</v>
      </c>
      <c r="D11" s="142" t="str">
        <f>'[1]2'!B33</f>
        <v>Сок плодовый, ягодный или овощной , напиток витаминизированный (промышленного производства)</v>
      </c>
      <c r="E11" s="154">
        <f>'[1]2'!C33</f>
        <v>200</v>
      </c>
      <c r="F11" s="149">
        <f>'[1]2'!R33</f>
        <v>16.440000000000001</v>
      </c>
      <c r="G11" s="59">
        <v>84</v>
      </c>
      <c r="H11" s="59">
        <v>0.7</v>
      </c>
      <c r="I11" s="59">
        <v>0</v>
      </c>
      <c r="J11" s="60">
        <v>20.3</v>
      </c>
    </row>
    <row r="12" spans="1:10" ht="16.5" thickBot="1">
      <c r="A12" s="61"/>
      <c r="B12" s="46" t="s">
        <v>18</v>
      </c>
      <c r="C12" s="74">
        <v>118</v>
      </c>
      <c r="D12" s="147" t="s">
        <v>34</v>
      </c>
      <c r="E12" s="156">
        <f>'[1]2'!C35</f>
        <v>90</v>
      </c>
      <c r="F12" s="151">
        <f>'[1]2'!R35</f>
        <v>8.0910000000000011</v>
      </c>
      <c r="G12" s="62">
        <v>44</v>
      </c>
      <c r="H12" s="62">
        <v>0.4</v>
      </c>
      <c r="I12" s="62">
        <v>0.4</v>
      </c>
      <c r="J12" s="63">
        <v>9.8000000000000007</v>
      </c>
    </row>
    <row r="13" spans="1:10" ht="15.75">
      <c r="A13" s="55" t="s">
        <v>19</v>
      </c>
      <c r="B13" s="64" t="s">
        <v>17</v>
      </c>
      <c r="C13" s="75">
        <v>51</v>
      </c>
      <c r="D13" s="140" t="str">
        <f>'[1]2'!B46</f>
        <v>Салат из свеклы и моркови</v>
      </c>
      <c r="E13" s="157">
        <f>'[1]2'!C46</f>
        <v>60</v>
      </c>
      <c r="F13" s="152">
        <f>'[1]2'!R46</f>
        <v>2.5222500000000001</v>
      </c>
      <c r="G13" s="66">
        <v>68</v>
      </c>
      <c r="H13" s="66">
        <v>0.74</v>
      </c>
      <c r="I13" s="66">
        <v>5.33</v>
      </c>
      <c r="J13" s="67">
        <v>4.22</v>
      </c>
    </row>
    <row r="14" spans="1:10" ht="15.75">
      <c r="A14" s="55"/>
      <c r="B14" s="56" t="s">
        <v>20</v>
      </c>
      <c r="C14" s="72">
        <v>83</v>
      </c>
      <c r="D14" s="141" t="str">
        <f>'[1]2'!B50</f>
        <v>Борщ с капустой, картофелем и с мясом</v>
      </c>
      <c r="E14" s="155">
        <f>'[1]2'!C50</f>
        <v>200</v>
      </c>
      <c r="F14" s="150">
        <f>'[1]2'!R50</f>
        <v>15.397464299999999</v>
      </c>
      <c r="G14" s="66">
        <v>184</v>
      </c>
      <c r="H14" s="66">
        <v>10.41</v>
      </c>
      <c r="I14" s="66">
        <v>11.39</v>
      </c>
      <c r="J14" s="67">
        <v>10.09</v>
      </c>
    </row>
    <row r="15" spans="1:10" ht="15.75">
      <c r="A15" s="55"/>
      <c r="B15" s="56" t="s">
        <v>21</v>
      </c>
      <c r="C15" s="71">
        <v>244</v>
      </c>
      <c r="D15" s="142" t="str">
        <f>'[1]2'!B63</f>
        <v>Плов из отварной говядины</v>
      </c>
      <c r="E15" s="154">
        <f>'[1]2'!C63</f>
        <v>200</v>
      </c>
      <c r="F15" s="149">
        <f>'[1]2'!R63</f>
        <v>30.583648</v>
      </c>
      <c r="G15" s="57">
        <v>317</v>
      </c>
      <c r="H15" s="57">
        <v>11.42</v>
      </c>
      <c r="I15" s="57">
        <v>11.17</v>
      </c>
      <c r="J15" s="58">
        <v>32.51</v>
      </c>
    </row>
    <row r="16" spans="1:10" ht="15.75">
      <c r="A16" s="55"/>
      <c r="B16" s="56" t="s">
        <v>27</v>
      </c>
      <c r="C16" s="73">
        <v>116</v>
      </c>
      <c r="D16" s="142" t="str">
        <f>'[1]2'!B72</f>
        <v>Хлеб ржано-пшеничный</v>
      </c>
      <c r="E16" s="154">
        <f>'[1]2'!C72</f>
        <v>64.22</v>
      </c>
      <c r="F16" s="149">
        <f>'[1]2'!R72</f>
        <v>2.7197170000000002</v>
      </c>
      <c r="G16" s="57">
        <v>130</v>
      </c>
      <c r="H16" s="57">
        <v>5</v>
      </c>
      <c r="I16" s="57">
        <v>0.91</v>
      </c>
      <c r="J16" s="58">
        <v>24.31</v>
      </c>
    </row>
    <row r="17" spans="1:10" ht="15.75">
      <c r="A17" s="55"/>
      <c r="B17" s="56" t="s">
        <v>28</v>
      </c>
      <c r="C17" s="73">
        <v>108</v>
      </c>
      <c r="D17" s="142" t="str">
        <f>'[1]2'!B74</f>
        <v>Хлеб пшеничный</v>
      </c>
      <c r="E17" s="154">
        <f>'[1]2'!C74</f>
        <v>40</v>
      </c>
      <c r="F17" s="149">
        <f>'[1]2'!R74</f>
        <v>3.44</v>
      </c>
      <c r="G17" s="57">
        <v>83</v>
      </c>
      <c r="H17" s="57">
        <v>3.4</v>
      </c>
      <c r="I17" s="57">
        <v>0.64</v>
      </c>
      <c r="J17" s="58">
        <v>591</v>
      </c>
    </row>
    <row r="18" spans="1:10" ht="16.5" thickBot="1">
      <c r="A18" s="61"/>
      <c r="B18" s="112" t="s">
        <v>23</v>
      </c>
      <c r="C18" s="74">
        <v>591</v>
      </c>
      <c r="D18" s="143" t="str">
        <f>'[1]2'!B69</f>
        <v>Кисель из концентрата (смесь)</v>
      </c>
      <c r="E18" s="156">
        <f>'[1]2'!C69</f>
        <v>200</v>
      </c>
      <c r="F18" s="151">
        <f>'[1]2'!R69</f>
        <v>5.3400799999999995</v>
      </c>
      <c r="G18" s="62">
        <v>122</v>
      </c>
      <c r="H18" s="62">
        <v>1.4</v>
      </c>
      <c r="I18" s="62">
        <v>0</v>
      </c>
      <c r="J18" s="63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selection activeCell="D23" sqref="D23"/>
    </sheetView>
  </sheetViews>
  <sheetFormatPr defaultRowHeight="15"/>
  <cols>
    <col min="1" max="1" width="12.7109375" style="34" customWidth="1"/>
    <col min="2" max="2" width="17.85546875" style="34" customWidth="1"/>
    <col min="3" max="3" width="8.85546875" style="38" customWidth="1"/>
    <col min="4" max="4" width="40.7109375" style="138" customWidth="1"/>
    <col min="5" max="5" width="9.85546875" style="34" customWidth="1"/>
    <col min="6" max="6" width="13.5703125" style="129" customWidth="1"/>
    <col min="7" max="10" width="13.5703125" style="34" customWidth="1"/>
    <col min="11" max="16384" width="9.140625" style="34"/>
  </cols>
  <sheetData>
    <row r="1" spans="1:10">
      <c r="A1" s="34" t="s">
        <v>0</v>
      </c>
      <c r="B1" s="305" t="s">
        <v>1</v>
      </c>
      <c r="C1" s="306"/>
      <c r="D1" s="307"/>
      <c r="E1" s="34" t="s">
        <v>2</v>
      </c>
      <c r="F1" s="110" t="s">
        <v>3</v>
      </c>
      <c r="I1" s="34" t="s">
        <v>4</v>
      </c>
      <c r="J1" s="47">
        <v>3</v>
      </c>
    </row>
    <row r="2" spans="1:10" ht="15.75" thickBot="1"/>
    <row r="3" spans="1:10" ht="15.75" thickBot="1">
      <c r="A3" s="130" t="s">
        <v>5</v>
      </c>
      <c r="B3" s="111" t="s">
        <v>6</v>
      </c>
      <c r="C3" s="111" t="s">
        <v>7</v>
      </c>
      <c r="D3" s="139" t="s">
        <v>8</v>
      </c>
      <c r="E3" s="111" t="s">
        <v>9</v>
      </c>
      <c r="F3" s="111" t="s">
        <v>10</v>
      </c>
      <c r="G3" s="111" t="s">
        <v>11</v>
      </c>
      <c r="H3" s="111" t="s">
        <v>12</v>
      </c>
      <c r="I3" s="111" t="s">
        <v>13</v>
      </c>
      <c r="J3" s="131" t="s">
        <v>14</v>
      </c>
    </row>
    <row r="4" spans="1:10" ht="15.75">
      <c r="A4" s="55" t="s">
        <v>15</v>
      </c>
      <c r="B4" s="64" t="s">
        <v>17</v>
      </c>
      <c r="C4" s="76">
        <v>112</v>
      </c>
      <c r="D4" s="158" t="str">
        <f>'[1]3'!B24</f>
        <v>Огурцы свежие порционно</v>
      </c>
      <c r="E4" s="1">
        <f>'[1]3'!C24</f>
        <v>38.14</v>
      </c>
      <c r="F4" s="163">
        <f>'[1]3'!R24</f>
        <v>8.6005699999999994</v>
      </c>
      <c r="G4" s="66">
        <v>7</v>
      </c>
      <c r="H4" s="66">
        <v>0.36</v>
      </c>
      <c r="I4" s="66">
        <v>0.05</v>
      </c>
      <c r="J4" s="67">
        <v>1.17</v>
      </c>
    </row>
    <row r="5" spans="1:10" ht="15.75">
      <c r="A5" s="55"/>
      <c r="B5" s="56" t="s">
        <v>25</v>
      </c>
      <c r="C5" s="77">
        <v>246</v>
      </c>
      <c r="D5" s="159" t="str">
        <f>'[1]3'!B8</f>
        <v xml:space="preserve">Изделия макаронные отварные </v>
      </c>
      <c r="E5" s="2">
        <f>'[1]3'!C8</f>
        <v>150</v>
      </c>
      <c r="F5" s="164">
        <f>'[1]3'!R8</f>
        <v>6.2192629999999989</v>
      </c>
      <c r="G5" s="57">
        <v>187</v>
      </c>
      <c r="H5" s="57">
        <v>5.16</v>
      </c>
      <c r="I5" s="57">
        <v>3.6</v>
      </c>
      <c r="J5" s="58">
        <v>33.340000000000003</v>
      </c>
    </row>
    <row r="6" spans="1:10" ht="15.75">
      <c r="A6" s="55"/>
      <c r="B6" s="56"/>
      <c r="C6" s="78">
        <v>460</v>
      </c>
      <c r="D6" s="160" t="str">
        <f>'[1]3'!B12</f>
        <v>Котлеты рубленные из птицы</v>
      </c>
      <c r="E6" s="3">
        <f>'[1]3'!C12</f>
        <v>90</v>
      </c>
      <c r="F6" s="165">
        <f>'[1]3'!R12</f>
        <v>25.694118000000003</v>
      </c>
      <c r="G6" s="57">
        <v>180</v>
      </c>
      <c r="H6" s="57">
        <v>18.100000000000001</v>
      </c>
      <c r="I6" s="57">
        <v>5.8</v>
      </c>
      <c r="J6" s="58">
        <v>11.96</v>
      </c>
    </row>
    <row r="7" spans="1:10" ht="15.75">
      <c r="A7" s="55"/>
      <c r="B7" s="44"/>
      <c r="C7" s="78">
        <v>448</v>
      </c>
      <c r="D7" s="160" t="str">
        <f>'[1]3'!B20</f>
        <v>Соус белый основной</v>
      </c>
      <c r="E7" s="3">
        <f>'[1]3'!C20</f>
        <v>20</v>
      </c>
      <c r="F7" s="165">
        <f>'[1]3'!R20</f>
        <v>0.8002999999999999</v>
      </c>
      <c r="G7" s="57">
        <v>10</v>
      </c>
      <c r="H7" s="57">
        <v>0.01</v>
      </c>
      <c r="I7" s="57">
        <v>0.78</v>
      </c>
      <c r="J7" s="58">
        <v>0.76</v>
      </c>
    </row>
    <row r="8" spans="1:10" ht="15.75">
      <c r="A8" s="55"/>
      <c r="B8" s="44" t="s">
        <v>36</v>
      </c>
      <c r="C8" s="78">
        <v>382</v>
      </c>
      <c r="D8" s="160" t="str">
        <f>'[1]3'!B26</f>
        <v>Какао с молоком</v>
      </c>
      <c r="E8" s="3">
        <f>'[1]3'!C26</f>
        <v>200</v>
      </c>
      <c r="F8" s="165">
        <f>'[1]3'!R26</f>
        <v>12.022600000000001</v>
      </c>
      <c r="G8" s="59">
        <v>119</v>
      </c>
      <c r="H8" s="59">
        <v>3.08</v>
      </c>
      <c r="I8" s="59">
        <v>3.54</v>
      </c>
      <c r="J8" s="60">
        <v>17.579999999999998</v>
      </c>
    </row>
    <row r="9" spans="1:10" ht="15.75">
      <c r="A9" s="55"/>
      <c r="B9" s="44" t="s">
        <v>27</v>
      </c>
      <c r="C9" s="78">
        <v>116</v>
      </c>
      <c r="D9" s="160" t="str">
        <f>'[1]3'!B34</f>
        <v>Хлеб ржано-пшеничный</v>
      </c>
      <c r="E9" s="3">
        <f>'[1]3'!C34</f>
        <v>30</v>
      </c>
      <c r="F9" s="165">
        <f>'[1]3'!R34</f>
        <v>1.2705</v>
      </c>
      <c r="G9" s="59">
        <v>81</v>
      </c>
      <c r="H9" s="59">
        <v>3.08</v>
      </c>
      <c r="I9" s="59">
        <v>0.56000000000000005</v>
      </c>
      <c r="J9" s="60">
        <v>14.96</v>
      </c>
    </row>
    <row r="10" spans="1:10" ht="15.75">
      <c r="A10" s="55"/>
      <c r="B10" s="44" t="s">
        <v>26</v>
      </c>
      <c r="C10" s="79">
        <v>3</v>
      </c>
      <c r="D10" s="161" t="str">
        <f>'[1]3'!B30</f>
        <v>Бутерброд с сыром</v>
      </c>
      <c r="E10" s="4">
        <f>'[1]3'!C30</f>
        <v>50</v>
      </c>
      <c r="F10" s="166">
        <f>'[1]3'!R30</f>
        <v>16.425587</v>
      </c>
      <c r="G10" s="59">
        <v>158</v>
      </c>
      <c r="H10" s="59">
        <v>3.69</v>
      </c>
      <c r="I10" s="59">
        <v>4.74</v>
      </c>
      <c r="J10" s="60">
        <v>0</v>
      </c>
    </row>
    <row r="11" spans="1:10" ht="16.5" thickBot="1">
      <c r="A11" s="61"/>
      <c r="B11" s="46" t="s">
        <v>18</v>
      </c>
      <c r="C11" s="80">
        <v>118</v>
      </c>
      <c r="D11" s="162" t="str">
        <f>'[1]3'!B36</f>
        <v>Плоды свежие. Груши.</v>
      </c>
      <c r="E11" s="5">
        <f>'[1]3'!C36</f>
        <v>122.59</v>
      </c>
      <c r="F11" s="167">
        <f>'[1]3'!R36</f>
        <v>15.887663999999999</v>
      </c>
      <c r="G11" s="62">
        <v>57</v>
      </c>
      <c r="H11" s="62">
        <v>0.54</v>
      </c>
      <c r="I11" s="62">
        <v>0.41</v>
      </c>
      <c r="J11" s="63">
        <v>12.83</v>
      </c>
    </row>
    <row r="12" spans="1:10" ht="15.75">
      <c r="A12" s="55" t="s">
        <v>19</v>
      </c>
      <c r="B12" s="64" t="s">
        <v>17</v>
      </c>
      <c r="C12" s="77">
        <v>27</v>
      </c>
      <c r="D12" s="159" t="str">
        <f>'[1]3'!B48</f>
        <v>Салат из овощей</v>
      </c>
      <c r="E12" s="2">
        <f>'[1]3'!C48</f>
        <v>32.700000000000003</v>
      </c>
      <c r="F12" s="164">
        <f>'[1]3'!R48</f>
        <v>3.2908680000000006</v>
      </c>
      <c r="G12" s="66">
        <v>68</v>
      </c>
      <c r="H12" s="66">
        <v>0.74</v>
      </c>
      <c r="I12" s="66">
        <v>5.33</v>
      </c>
      <c r="J12" s="67">
        <v>4.22</v>
      </c>
    </row>
    <row r="13" spans="1:10" ht="15.75">
      <c r="A13" s="55"/>
      <c r="B13" s="56" t="s">
        <v>20</v>
      </c>
      <c r="C13" s="78">
        <v>115</v>
      </c>
      <c r="D13" s="160" t="str">
        <f>'[1]3'!B54</f>
        <v>Суп картофельный с бобовыми</v>
      </c>
      <c r="E13" s="3">
        <f>'[1]3'!C54</f>
        <v>200</v>
      </c>
      <c r="F13" s="165">
        <f>'[1]3'!R54</f>
        <v>13.023326000000001</v>
      </c>
      <c r="G13" s="66">
        <v>184</v>
      </c>
      <c r="H13" s="66">
        <v>10.41</v>
      </c>
      <c r="I13" s="66">
        <v>11.39</v>
      </c>
      <c r="J13" s="67">
        <v>10.09</v>
      </c>
    </row>
    <row r="14" spans="1:10" ht="15.75">
      <c r="A14" s="55"/>
      <c r="B14" s="64" t="s">
        <v>21</v>
      </c>
      <c r="C14" s="76">
        <v>304</v>
      </c>
      <c r="D14" s="158" t="str">
        <f>'[1]3'!B62</f>
        <v>Котлеты домшние комбинированные</v>
      </c>
      <c r="E14" s="1">
        <f>'[1]3'!C62</f>
        <v>90</v>
      </c>
      <c r="F14" s="163">
        <f>'[1]3'!R62</f>
        <v>31.134259999999998</v>
      </c>
      <c r="G14" s="57">
        <v>317</v>
      </c>
      <c r="H14" s="57">
        <v>11.42</v>
      </c>
      <c r="I14" s="57">
        <v>11.17</v>
      </c>
      <c r="J14" s="58">
        <v>32.51</v>
      </c>
    </row>
    <row r="15" spans="1:10" ht="15.75">
      <c r="A15" s="55"/>
      <c r="B15" s="56" t="s">
        <v>22</v>
      </c>
      <c r="C15" s="77">
        <v>782</v>
      </c>
      <c r="D15" s="159" t="str">
        <f>'[1]3'!B70</f>
        <v>Каша перловая рассыпчатая</v>
      </c>
      <c r="E15" s="2">
        <f>'[1]3'!C70</f>
        <v>150</v>
      </c>
      <c r="F15" s="164">
        <f>'[1]3'!R70</f>
        <v>7.1047589999999996</v>
      </c>
      <c r="G15" s="57">
        <v>130</v>
      </c>
      <c r="H15" s="57">
        <v>5</v>
      </c>
      <c r="I15" s="57">
        <v>0.91</v>
      </c>
      <c r="J15" s="58">
        <v>24.31</v>
      </c>
    </row>
    <row r="16" spans="1:10" ht="15.75">
      <c r="A16" s="55"/>
      <c r="B16" s="56" t="s">
        <v>37</v>
      </c>
      <c r="C16" s="81">
        <v>412</v>
      </c>
      <c r="D16" s="161" t="str">
        <f>'[1]3'!B74</f>
        <v>Компот из смеси сухофруктов</v>
      </c>
      <c r="E16" s="4">
        <f>'[1]3'!C74</f>
        <v>200</v>
      </c>
      <c r="F16" s="166">
        <f>'[1]3'!R74</f>
        <v>4.4660000000000002</v>
      </c>
      <c r="G16" s="57">
        <v>83</v>
      </c>
      <c r="H16" s="57">
        <v>3.4</v>
      </c>
      <c r="I16" s="57">
        <v>0.64</v>
      </c>
      <c r="J16" s="58">
        <v>591</v>
      </c>
    </row>
    <row r="17" spans="1:10" ht="16.5" thickBot="1">
      <c r="A17" s="61"/>
      <c r="B17" s="112" t="s">
        <v>27</v>
      </c>
      <c r="C17" s="113">
        <v>116</v>
      </c>
      <c r="D17" s="162" t="str">
        <f>'[1]3'!B77</f>
        <v>Хлеб ржано-пшеничный</v>
      </c>
      <c r="E17" s="5">
        <f>'[1]3'!C77</f>
        <v>23.2</v>
      </c>
      <c r="F17" s="167">
        <f>'[1]3'!R77</f>
        <v>0.98251999999999995</v>
      </c>
      <c r="G17" s="62">
        <v>122</v>
      </c>
      <c r="H17" s="62">
        <v>1.4</v>
      </c>
      <c r="I17" s="62">
        <v>0</v>
      </c>
      <c r="J17" s="63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>
      <selection activeCell="B26" sqref="B26"/>
    </sheetView>
  </sheetViews>
  <sheetFormatPr defaultRowHeight="15"/>
  <cols>
    <col min="1" max="1" width="13.5703125" style="34" customWidth="1"/>
    <col min="2" max="2" width="17.85546875" style="34" customWidth="1"/>
    <col min="3" max="3" width="8.7109375" style="38" customWidth="1"/>
    <col min="4" max="4" width="47.42578125" style="34" customWidth="1"/>
    <col min="5" max="5" width="14.85546875" style="34" customWidth="1"/>
    <col min="6" max="6" width="14.85546875" style="129" customWidth="1"/>
    <col min="7" max="10" width="14.85546875" style="34" customWidth="1"/>
    <col min="11" max="16384" width="9.140625" style="34"/>
  </cols>
  <sheetData>
    <row r="1" spans="1:14">
      <c r="A1" s="34" t="s">
        <v>0</v>
      </c>
      <c r="B1" s="305" t="s">
        <v>1</v>
      </c>
      <c r="C1" s="306"/>
      <c r="D1" s="307"/>
      <c r="E1" s="34" t="s">
        <v>2</v>
      </c>
      <c r="F1" s="110" t="s">
        <v>3</v>
      </c>
      <c r="I1" s="34" t="s">
        <v>4</v>
      </c>
      <c r="J1" s="47">
        <v>4</v>
      </c>
    </row>
    <row r="2" spans="1:14" ht="15.75" thickBot="1"/>
    <row r="3" spans="1:14" ht="15.75" thickBot="1">
      <c r="A3" s="130" t="s">
        <v>5</v>
      </c>
      <c r="B3" s="111" t="s">
        <v>6</v>
      </c>
      <c r="C3" s="111" t="s">
        <v>7</v>
      </c>
      <c r="D3" s="111" t="s">
        <v>8</v>
      </c>
      <c r="E3" s="111" t="s">
        <v>9</v>
      </c>
      <c r="F3" s="111" t="s">
        <v>10</v>
      </c>
      <c r="G3" s="111" t="s">
        <v>11</v>
      </c>
      <c r="H3" s="111" t="s">
        <v>12</v>
      </c>
      <c r="I3" s="111" t="s">
        <v>13</v>
      </c>
      <c r="J3" s="131" t="s">
        <v>14</v>
      </c>
    </row>
    <row r="4" spans="1:14" ht="15.75">
      <c r="A4" s="55" t="s">
        <v>15</v>
      </c>
      <c r="B4" s="64" t="s">
        <v>17</v>
      </c>
      <c r="C4" s="82">
        <v>13</v>
      </c>
      <c r="D4" s="168" t="str">
        <f>'[1]4'!B27</f>
        <v>Салат из моркови и кураги с йогуртом</v>
      </c>
      <c r="E4" s="6">
        <f>'[1]4'!C27</f>
        <v>60</v>
      </c>
      <c r="F4" s="178">
        <f>'[1]4'!R27</f>
        <v>5.9827899999999996</v>
      </c>
      <c r="G4" s="66">
        <v>50</v>
      </c>
      <c r="H4" s="66">
        <v>1.34</v>
      </c>
      <c r="I4" s="66">
        <v>0.23</v>
      </c>
      <c r="J4" s="67">
        <v>10.79</v>
      </c>
    </row>
    <row r="5" spans="1:14" ht="15.75">
      <c r="A5" s="55"/>
      <c r="B5" s="56" t="s">
        <v>25</v>
      </c>
      <c r="C5" s="78">
        <v>240</v>
      </c>
      <c r="D5" s="169" t="str">
        <f>'[1]4'!B8</f>
        <v>Пудинг из творога с яблоками</v>
      </c>
      <c r="E5" s="7">
        <f>'[1]4'!C8</f>
        <v>200</v>
      </c>
      <c r="F5" s="179">
        <f>'[1]4'!R8</f>
        <v>41.84179000000001</v>
      </c>
      <c r="G5" s="57">
        <v>297</v>
      </c>
      <c r="H5" s="57">
        <v>19.09</v>
      </c>
      <c r="I5" s="57">
        <v>15.84</v>
      </c>
      <c r="J5" s="58">
        <v>19.41</v>
      </c>
    </row>
    <row r="6" spans="1:14" ht="15.75">
      <c r="A6" s="55"/>
      <c r="B6" s="56"/>
      <c r="C6" s="82">
        <v>481</v>
      </c>
      <c r="D6" s="170" t="str">
        <f>'[1]4'!B17</f>
        <v>Молоко сгущенное</v>
      </c>
      <c r="E6" s="8">
        <f>'[1]4'!C17</f>
        <v>20</v>
      </c>
      <c r="F6" s="180">
        <f>'[1]4'!R17</f>
        <v>3.8719999999999999</v>
      </c>
      <c r="G6" s="57">
        <v>66</v>
      </c>
      <c r="H6" s="57">
        <v>1.44</v>
      </c>
      <c r="I6" s="57">
        <v>1.7</v>
      </c>
      <c r="J6" s="58">
        <v>11.2</v>
      </c>
    </row>
    <row r="7" spans="1:14" ht="15.75">
      <c r="A7" s="55"/>
      <c r="B7" s="44" t="s">
        <v>26</v>
      </c>
      <c r="C7" s="83">
        <v>1</v>
      </c>
      <c r="D7" s="171" t="str">
        <f>'[1]4'!B24</f>
        <v>Бутерброд с маслом</v>
      </c>
      <c r="E7" s="9">
        <f>'[1]4'!C24</f>
        <v>40</v>
      </c>
      <c r="F7" s="181">
        <f>'[1]4'!R24</f>
        <v>9.7430000000000003</v>
      </c>
      <c r="G7" s="57">
        <v>136</v>
      </c>
      <c r="H7" s="57">
        <v>2.36</v>
      </c>
      <c r="I7" s="57">
        <v>7.49</v>
      </c>
      <c r="J7" s="58">
        <v>14.89</v>
      </c>
    </row>
    <row r="8" spans="1:14" ht="15.75">
      <c r="A8" s="55"/>
      <c r="B8" s="44"/>
      <c r="C8" s="79">
        <v>15</v>
      </c>
      <c r="D8" s="172" t="str">
        <f>'[1]4'!B22</f>
        <v>Сыр (порциями)</v>
      </c>
      <c r="E8" s="10">
        <f>'[1]4'!C22</f>
        <v>15</v>
      </c>
      <c r="F8" s="182">
        <f>'[1]4'!R22</f>
        <v>9.9600000000000009</v>
      </c>
      <c r="G8" s="59">
        <v>58</v>
      </c>
      <c r="H8" s="59">
        <v>3.69</v>
      </c>
      <c r="I8" s="59">
        <v>4.74</v>
      </c>
      <c r="J8" s="60"/>
    </row>
    <row r="9" spans="1:14" ht="15.75">
      <c r="A9" s="55"/>
      <c r="B9" s="44" t="s">
        <v>36</v>
      </c>
      <c r="C9" s="83">
        <v>430</v>
      </c>
      <c r="D9" s="173" t="str">
        <f>'[1]4'!B19</f>
        <v>Чай с сахаром</v>
      </c>
      <c r="E9" s="11">
        <f>'[1]4'!C19</f>
        <v>200</v>
      </c>
      <c r="F9" s="183">
        <f>'[1]4'!R19</f>
        <v>1.2129000000000001</v>
      </c>
      <c r="G9" s="59">
        <v>38</v>
      </c>
      <c r="H9" s="59">
        <v>0.19</v>
      </c>
      <c r="I9" s="59">
        <v>0.04</v>
      </c>
      <c r="J9" s="60">
        <v>9.1199999999999992</v>
      </c>
    </row>
    <row r="10" spans="1:14" ht="16.5" thickBot="1">
      <c r="A10" s="61"/>
      <c r="B10" s="46" t="s">
        <v>18</v>
      </c>
      <c r="C10" s="84">
        <v>118</v>
      </c>
      <c r="D10" s="174" t="str">
        <f>'[1]4'!B32</f>
        <v>Плоды свежие.Банан.</v>
      </c>
      <c r="E10" s="13">
        <f>'[1]4'!C32</f>
        <v>120.2</v>
      </c>
      <c r="F10" s="184">
        <f>'[1]4'!R32</f>
        <v>14.303800000000001</v>
      </c>
      <c r="G10" s="62">
        <v>87</v>
      </c>
      <c r="H10" s="62">
        <v>1.5</v>
      </c>
      <c r="I10" s="62">
        <v>0.5</v>
      </c>
      <c r="J10" s="63">
        <v>21</v>
      </c>
    </row>
    <row r="11" spans="1:14" ht="15.75">
      <c r="A11" s="55" t="s">
        <v>19</v>
      </c>
      <c r="B11" s="64" t="s">
        <v>20</v>
      </c>
      <c r="C11" s="82">
        <v>96</v>
      </c>
      <c r="D11" s="170" t="str">
        <f>'[1]4'!B44</f>
        <v>Щи из свежей капусты с картофелем , с мясом</v>
      </c>
      <c r="E11" s="8">
        <f>'[1]4'!C44</f>
        <v>200</v>
      </c>
      <c r="F11" s="180">
        <f>'[1]4'!R44</f>
        <v>14.9526</v>
      </c>
      <c r="G11" s="66">
        <v>171</v>
      </c>
      <c r="H11" s="66">
        <v>10.26</v>
      </c>
      <c r="I11" s="66">
        <v>11.28</v>
      </c>
      <c r="J11" s="67">
        <v>6.99</v>
      </c>
    </row>
    <row r="12" spans="1:14" ht="15.75">
      <c r="A12" s="55"/>
      <c r="B12" s="64" t="s">
        <v>22</v>
      </c>
      <c r="C12" s="85">
        <v>171</v>
      </c>
      <c r="D12" s="175" t="str">
        <f>'[1]4'!B59</f>
        <v>Картофель и овощи, тушеные в соусе</v>
      </c>
      <c r="E12" s="12">
        <f>'[1]4'!C59</f>
        <v>150</v>
      </c>
      <c r="F12" s="185">
        <f>'[1]4'!R59</f>
        <v>11.615600000000001</v>
      </c>
      <c r="G12" s="57">
        <v>138</v>
      </c>
      <c r="H12" s="57">
        <v>3.17</v>
      </c>
      <c r="I12" s="57">
        <v>4.8499999999999996</v>
      </c>
      <c r="J12" s="58">
        <v>20.34</v>
      </c>
    </row>
    <row r="13" spans="1:14" ht="15.75">
      <c r="A13" s="55"/>
      <c r="B13" s="56" t="s">
        <v>21</v>
      </c>
      <c r="C13" s="82">
        <v>234</v>
      </c>
      <c r="D13" s="168" t="str">
        <f>'[1]4'!B68</f>
        <v>Котлеты или биточки рыбные</v>
      </c>
      <c r="E13" s="6">
        <f>'[1]4'!C68</f>
        <v>90</v>
      </c>
      <c r="F13" s="178">
        <f>'[1]4'!R68</f>
        <v>26.3250879</v>
      </c>
      <c r="G13" s="57">
        <v>208</v>
      </c>
      <c r="H13" s="57">
        <v>10.7</v>
      </c>
      <c r="I13" s="57">
        <v>12.55</v>
      </c>
      <c r="J13" s="58">
        <v>13.07</v>
      </c>
    </row>
    <row r="14" spans="1:14" ht="15.75">
      <c r="A14" s="55"/>
      <c r="B14" s="56" t="s">
        <v>37</v>
      </c>
      <c r="C14" s="81">
        <v>412</v>
      </c>
      <c r="D14" s="161" t="str">
        <f>'[1]4'!B54</f>
        <v>Компот из смеси сухофруктов</v>
      </c>
      <c r="E14" s="4">
        <f>'[1]4'!C54</f>
        <v>200</v>
      </c>
      <c r="F14" s="166">
        <f>'[1]4'!R54</f>
        <v>4.4660000000000002</v>
      </c>
      <c r="G14" s="57">
        <v>83</v>
      </c>
      <c r="H14" s="57">
        <v>3.4</v>
      </c>
      <c r="I14" s="57">
        <v>0.64</v>
      </c>
      <c r="J14" s="58">
        <v>591</v>
      </c>
      <c r="N14" s="34">
        <v>27</v>
      </c>
    </row>
    <row r="15" spans="1:14" ht="16.5" thickBot="1">
      <c r="A15" s="61"/>
      <c r="B15" s="112" t="s">
        <v>27</v>
      </c>
      <c r="C15" s="113">
        <v>116</v>
      </c>
      <c r="D15" s="176" t="str">
        <f>'[1]4'!B57</f>
        <v>Хлеб ржано-пшеничный</v>
      </c>
      <c r="E15" s="114">
        <f>'[1]4'!C57</f>
        <v>62.37</v>
      </c>
      <c r="F15" s="186">
        <f>'[1]4'!R57</f>
        <v>2.6413694999999997</v>
      </c>
      <c r="G15" s="62">
        <v>122</v>
      </c>
      <c r="H15" s="62">
        <v>1.4</v>
      </c>
      <c r="I15" s="62">
        <v>0</v>
      </c>
      <c r="J15" s="63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D30" sqref="D30"/>
    </sheetView>
  </sheetViews>
  <sheetFormatPr defaultRowHeight="15"/>
  <cols>
    <col min="1" max="1" width="12.85546875" style="34" customWidth="1"/>
    <col min="2" max="2" width="17.85546875" style="34" customWidth="1"/>
    <col min="3" max="3" width="8.7109375" style="38" customWidth="1"/>
    <col min="4" max="4" width="59" style="187" customWidth="1"/>
    <col min="5" max="5" width="13.85546875" style="34" customWidth="1"/>
    <col min="6" max="6" width="13.85546875" style="129" customWidth="1"/>
    <col min="7" max="10" width="13.85546875" style="34" customWidth="1"/>
    <col min="11" max="16384" width="9.140625" style="34"/>
  </cols>
  <sheetData>
    <row r="1" spans="1:10">
      <c r="A1" s="34" t="s">
        <v>0</v>
      </c>
      <c r="B1" s="305" t="s">
        <v>1</v>
      </c>
      <c r="C1" s="306"/>
      <c r="D1" s="307"/>
      <c r="E1" s="34" t="s">
        <v>2</v>
      </c>
      <c r="F1" s="110" t="s">
        <v>3</v>
      </c>
      <c r="I1" s="34" t="s">
        <v>4</v>
      </c>
      <c r="J1" s="47">
        <v>5</v>
      </c>
    </row>
    <row r="2" spans="1:10" ht="15.75" thickBot="1"/>
    <row r="3" spans="1:10" ht="15.75" thickBot="1">
      <c r="A3" s="130" t="s">
        <v>5</v>
      </c>
      <c r="B3" s="111" t="s">
        <v>6</v>
      </c>
      <c r="C3" s="111" t="s">
        <v>7</v>
      </c>
      <c r="D3" s="139" t="s">
        <v>8</v>
      </c>
      <c r="E3" s="111" t="s">
        <v>9</v>
      </c>
      <c r="F3" s="111" t="s">
        <v>10</v>
      </c>
      <c r="G3" s="111" t="s">
        <v>11</v>
      </c>
      <c r="H3" s="111" t="s">
        <v>12</v>
      </c>
      <c r="I3" s="111" t="s">
        <v>13</v>
      </c>
      <c r="J3" s="131" t="s">
        <v>14</v>
      </c>
    </row>
    <row r="4" spans="1:10" ht="15.75">
      <c r="A4" s="55" t="s">
        <v>15</v>
      </c>
      <c r="B4" s="64" t="s">
        <v>17</v>
      </c>
      <c r="C4" s="198">
        <v>3</v>
      </c>
      <c r="D4" s="199" t="str">
        <f>'[1]5'!B8</f>
        <v>Салат из белокочанной капусты с морковью и яблоками</v>
      </c>
      <c r="E4" s="177">
        <f>'[1]5'!C8</f>
        <v>60</v>
      </c>
      <c r="F4" s="200">
        <f>'[1]5'!R8</f>
        <v>3.8788900000000002</v>
      </c>
      <c r="G4" s="66">
        <v>73</v>
      </c>
      <c r="H4" s="66">
        <v>0.82</v>
      </c>
      <c r="I4" s="66">
        <v>6.09</v>
      </c>
      <c r="J4" s="67">
        <v>3.65</v>
      </c>
    </row>
    <row r="5" spans="1:10" ht="15.75">
      <c r="A5" s="55"/>
      <c r="B5" s="56" t="s">
        <v>25</v>
      </c>
      <c r="C5" s="86">
        <v>255</v>
      </c>
      <c r="D5" s="189" t="str">
        <f>'[1]5'!B14</f>
        <v xml:space="preserve">Каша  гречневая рассыпчатая </v>
      </c>
      <c r="E5" s="15">
        <f>'[1]5'!C14</f>
        <v>150</v>
      </c>
      <c r="F5" s="194">
        <f>'[1]5'!R14</f>
        <v>9.7414799999999993</v>
      </c>
      <c r="G5" s="57">
        <v>151</v>
      </c>
      <c r="H5" s="57">
        <v>6.3</v>
      </c>
      <c r="I5" s="57">
        <v>1.6</v>
      </c>
      <c r="J5" s="58">
        <v>27.9</v>
      </c>
    </row>
    <row r="6" spans="1:10" ht="15.75">
      <c r="A6" s="55"/>
      <c r="B6" s="56"/>
      <c r="C6" s="86">
        <v>298</v>
      </c>
      <c r="D6" s="189" t="str">
        <f>'[1]5'!B18</f>
        <v>Бефстроганов из мяса отварного</v>
      </c>
      <c r="E6" s="15">
        <f>'[1]5'!C18</f>
        <v>54.5</v>
      </c>
      <c r="F6" s="194">
        <f>'[1]5'!R18</f>
        <v>30.448940000000004</v>
      </c>
      <c r="G6" s="57">
        <v>99</v>
      </c>
      <c r="H6" s="57">
        <v>10.41</v>
      </c>
      <c r="I6" s="57">
        <v>5.05</v>
      </c>
      <c r="J6" s="58">
        <v>3.12</v>
      </c>
    </row>
    <row r="7" spans="1:10" ht="15.75">
      <c r="A7" s="55"/>
      <c r="B7" s="44" t="s">
        <v>26</v>
      </c>
      <c r="C7" s="86">
        <v>3</v>
      </c>
      <c r="D7" s="189" t="str">
        <f>'[1]5'!B30</f>
        <v>Бутерброд с сыром</v>
      </c>
      <c r="E7" s="15">
        <f>'[1]5'!C30</f>
        <v>50</v>
      </c>
      <c r="F7" s="194">
        <f>'[1]5'!R30</f>
        <v>16.432749999999999</v>
      </c>
      <c r="G7" s="57">
        <v>158</v>
      </c>
      <c r="H7" s="57">
        <v>6.01</v>
      </c>
      <c r="I7" s="57">
        <v>8.34</v>
      </c>
      <c r="J7" s="58">
        <v>14.83</v>
      </c>
    </row>
    <row r="8" spans="1:10" ht="15.75">
      <c r="A8" s="55"/>
      <c r="B8" s="44" t="s">
        <v>36</v>
      </c>
      <c r="C8" s="86">
        <v>495</v>
      </c>
      <c r="D8" s="190" t="str">
        <f>'[1]5'!B26</f>
        <v>Кофейный напиток злаковый на молоке</v>
      </c>
      <c r="E8" s="17">
        <f>'[1]5'!C26</f>
        <v>200</v>
      </c>
      <c r="F8" s="195">
        <f>'[1]5'!R26</f>
        <v>12.66042</v>
      </c>
      <c r="G8" s="59">
        <v>123</v>
      </c>
      <c r="H8" s="59">
        <v>3.68</v>
      </c>
      <c r="I8" s="59">
        <v>3.95</v>
      </c>
      <c r="J8" s="60">
        <v>18.11</v>
      </c>
    </row>
    <row r="9" spans="1:10" ht="16.5" thickBot="1">
      <c r="A9" s="61"/>
      <c r="B9" s="46" t="s">
        <v>18</v>
      </c>
      <c r="C9" s="87">
        <v>118</v>
      </c>
      <c r="D9" s="191" t="str">
        <f>'[1]5'!B34</f>
        <v>Плоды свежие. Яблоки.</v>
      </c>
      <c r="E9" s="16">
        <f>'[1]5'!C34</f>
        <v>153.04</v>
      </c>
      <c r="F9" s="196">
        <f>'[1]5'!R34</f>
        <v>13.758296</v>
      </c>
      <c r="G9" s="62">
        <v>88</v>
      </c>
      <c r="H9" s="62">
        <v>0.8</v>
      </c>
      <c r="I9" s="62">
        <v>0.8</v>
      </c>
      <c r="J9" s="63">
        <v>19.600000000000001</v>
      </c>
    </row>
    <row r="10" spans="1:10" ht="15.75">
      <c r="A10" s="55" t="s">
        <v>19</v>
      </c>
      <c r="B10" s="64" t="s">
        <v>20</v>
      </c>
      <c r="C10" s="86">
        <v>131</v>
      </c>
      <c r="D10" s="188" t="str">
        <f>'[1]5'!B46</f>
        <v>Свекольник со смиетаной</v>
      </c>
      <c r="E10" s="14">
        <f>'[1]5'!C46</f>
        <v>200</v>
      </c>
      <c r="F10" s="193">
        <f>'[1]5'!R46</f>
        <v>14.185949999999998</v>
      </c>
      <c r="G10" s="66">
        <v>127</v>
      </c>
      <c r="H10" s="66">
        <v>5.96</v>
      </c>
      <c r="I10" s="66">
        <v>6.24</v>
      </c>
      <c r="J10" s="67">
        <v>11.68</v>
      </c>
    </row>
    <row r="11" spans="1:10" ht="15.75">
      <c r="A11" s="55"/>
      <c r="B11" s="64" t="s">
        <v>22</v>
      </c>
      <c r="C11" s="86">
        <v>377</v>
      </c>
      <c r="D11" s="189" t="str">
        <f>'[1]5'!B57</f>
        <v>Сложный гарнир ( рис отварной, овощи тушеные)</v>
      </c>
      <c r="E11" s="15">
        <f>'[1]5'!C57</f>
        <v>150</v>
      </c>
      <c r="F11" s="194">
        <f>'[1]5'!R57</f>
        <v>9.5624399999999987</v>
      </c>
      <c r="G11" s="57">
        <v>195</v>
      </c>
      <c r="H11" s="57">
        <v>3.18</v>
      </c>
      <c r="I11" s="57">
        <v>7.16</v>
      </c>
      <c r="J11" s="58">
        <v>29.43</v>
      </c>
    </row>
    <row r="12" spans="1:10" ht="15.75">
      <c r="A12" s="55"/>
      <c r="B12" s="56" t="s">
        <v>21</v>
      </c>
      <c r="C12" s="86">
        <v>412</v>
      </c>
      <c r="D12" s="189" t="str">
        <f>'[1]5'!B64</f>
        <v>Котлеты, биточки или шницели, припущенные из птицы</v>
      </c>
      <c r="E12" s="15">
        <f>'[1]5'!C64</f>
        <v>90</v>
      </c>
      <c r="F12" s="194">
        <f>'[1]5'!R64</f>
        <v>31.920168800000006</v>
      </c>
      <c r="G12" s="57">
        <v>239</v>
      </c>
      <c r="H12" s="57">
        <v>14.08</v>
      </c>
      <c r="I12" s="57">
        <v>16.12</v>
      </c>
      <c r="J12" s="58">
        <v>9.5</v>
      </c>
    </row>
    <row r="13" spans="1:10" ht="15.75">
      <c r="A13" s="55"/>
      <c r="B13" s="56" t="s">
        <v>39</v>
      </c>
      <c r="C13" s="86">
        <v>430</v>
      </c>
      <c r="D13" s="189" t="str">
        <f>'[1]5'!B74</f>
        <v>Чай с сахаром</v>
      </c>
      <c r="E13" s="15">
        <f>'[1]5'!C74</f>
        <v>200</v>
      </c>
      <c r="F13" s="194">
        <f>'[1]5'!R74</f>
        <v>1.2129000000000001</v>
      </c>
      <c r="G13" s="57">
        <v>84</v>
      </c>
      <c r="H13" s="57">
        <v>0.19</v>
      </c>
      <c r="I13" s="57">
        <v>0.04</v>
      </c>
      <c r="J13" s="58">
        <v>9.1199999999999992</v>
      </c>
    </row>
    <row r="14" spans="1:10" ht="15.75">
      <c r="A14" s="55"/>
      <c r="B14" s="56" t="s">
        <v>27</v>
      </c>
      <c r="C14" s="86">
        <v>116</v>
      </c>
      <c r="D14" s="189" t="str">
        <f>'[1]5'!B77</f>
        <v>Хлеб ржано-пшеничный</v>
      </c>
      <c r="E14" s="15">
        <f>'[1]5'!C77</f>
        <v>40</v>
      </c>
      <c r="F14" s="194">
        <f>'[1]5'!R77</f>
        <v>1.694</v>
      </c>
      <c r="G14" s="57">
        <v>81</v>
      </c>
      <c r="H14" s="57">
        <v>3.08</v>
      </c>
      <c r="I14" s="57">
        <v>0.56000000000000005</v>
      </c>
      <c r="J14" s="58">
        <v>14.96</v>
      </c>
    </row>
    <row r="15" spans="1:10" ht="16.5" thickBot="1">
      <c r="A15" s="61"/>
      <c r="B15" s="112" t="s">
        <v>28</v>
      </c>
      <c r="C15" s="87">
        <v>108</v>
      </c>
      <c r="D15" s="192" t="str">
        <f>'[1]5'!B79</f>
        <v>Хлеб пшеничный</v>
      </c>
      <c r="E15" s="115">
        <f>'[1]5'!C79</f>
        <v>16.600000000000001</v>
      </c>
      <c r="F15" s="197">
        <f>'[1]5'!R79</f>
        <v>1.4276000000000002</v>
      </c>
      <c r="G15" s="62">
        <v>39</v>
      </c>
      <c r="H15" s="62">
        <v>1.7</v>
      </c>
      <c r="I15" s="62">
        <v>0.32</v>
      </c>
      <c r="J15" s="63">
        <v>7.4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D33" sqref="D33"/>
    </sheetView>
  </sheetViews>
  <sheetFormatPr defaultRowHeight="15"/>
  <cols>
    <col min="1" max="1" width="13.28515625" style="34" customWidth="1"/>
    <col min="2" max="2" width="17.85546875" style="34" customWidth="1"/>
    <col min="3" max="3" width="8.7109375" style="38" customWidth="1"/>
    <col min="4" max="4" width="48.140625" style="34" customWidth="1"/>
    <col min="5" max="5" width="12.7109375" style="34" customWidth="1"/>
    <col min="6" max="6" width="12.7109375" style="129" customWidth="1"/>
    <col min="7" max="10" width="12.7109375" style="34" customWidth="1"/>
    <col min="11" max="16384" width="9.140625" style="34"/>
  </cols>
  <sheetData>
    <row r="1" spans="1:10">
      <c r="A1" s="34" t="s">
        <v>0</v>
      </c>
      <c r="B1" s="305" t="s">
        <v>1</v>
      </c>
      <c r="C1" s="306"/>
      <c r="D1" s="307"/>
      <c r="E1" s="34" t="s">
        <v>2</v>
      </c>
      <c r="F1" s="110" t="s">
        <v>3</v>
      </c>
      <c r="I1" s="34" t="s">
        <v>4</v>
      </c>
      <c r="J1" s="47">
        <v>6</v>
      </c>
    </row>
    <row r="2" spans="1:10" ht="15.75" thickBot="1">
      <c r="F2" s="34"/>
    </row>
    <row r="3" spans="1:10" ht="15.75" thickBot="1">
      <c r="A3" s="48" t="s">
        <v>5</v>
      </c>
      <c r="B3" s="49" t="s">
        <v>6</v>
      </c>
      <c r="C3" s="111" t="s">
        <v>7</v>
      </c>
      <c r="D3" s="111" t="s">
        <v>8</v>
      </c>
      <c r="E3" s="111" t="s">
        <v>9</v>
      </c>
      <c r="F3" s="49" t="s">
        <v>10</v>
      </c>
      <c r="G3" s="49" t="s">
        <v>11</v>
      </c>
      <c r="H3" s="49" t="s">
        <v>12</v>
      </c>
      <c r="I3" s="49" t="s">
        <v>13</v>
      </c>
      <c r="J3" s="50" t="s">
        <v>14</v>
      </c>
    </row>
    <row r="4" spans="1:10" ht="15.75">
      <c r="A4" s="51" t="s">
        <v>15</v>
      </c>
      <c r="B4" s="52" t="s">
        <v>25</v>
      </c>
      <c r="C4" s="88">
        <v>221</v>
      </c>
      <c r="D4" s="201" t="str">
        <f>'[1]6'!B8</f>
        <v>Каша вязкая геркулесовая на молоке</v>
      </c>
      <c r="E4" s="18">
        <f>'[1]6'!C8</f>
        <v>200</v>
      </c>
      <c r="F4" s="206">
        <f>'[1]6'!R8</f>
        <v>14.578719999999999</v>
      </c>
      <c r="G4" s="53">
        <v>232</v>
      </c>
      <c r="H4" s="53">
        <v>7.2</v>
      </c>
      <c r="I4" s="53">
        <v>9.32</v>
      </c>
      <c r="J4" s="54">
        <v>29.92</v>
      </c>
    </row>
    <row r="5" spans="1:10" ht="15.75">
      <c r="A5" s="55"/>
      <c r="B5" s="56" t="s">
        <v>40</v>
      </c>
      <c r="C5" s="89">
        <v>209</v>
      </c>
      <c r="D5" s="202" t="str">
        <f>'[1]6'!B14</f>
        <v xml:space="preserve"> Яйцо вареное</v>
      </c>
      <c r="E5" s="19">
        <f>'[1]6'!C14</f>
        <v>40</v>
      </c>
      <c r="F5" s="207">
        <f>'[1]6'!R14</f>
        <v>7.68</v>
      </c>
      <c r="G5" s="57">
        <v>63</v>
      </c>
      <c r="H5" s="57">
        <v>5.08</v>
      </c>
      <c r="I5" s="57">
        <v>4.5999999999999996</v>
      </c>
      <c r="J5" s="58">
        <v>0.28000000000000003</v>
      </c>
    </row>
    <row r="6" spans="1:10" ht="15.75">
      <c r="A6" s="55"/>
      <c r="B6" s="56"/>
      <c r="C6" s="79">
        <v>15</v>
      </c>
      <c r="D6" s="172" t="str">
        <f>'[1]6'!B20</f>
        <v>Сыр (порциями)</v>
      </c>
      <c r="E6" s="10">
        <f>'[1]6'!C20</f>
        <v>17.54</v>
      </c>
      <c r="F6" s="182">
        <f>'[1]6'!R20</f>
        <v>10.91865</v>
      </c>
      <c r="G6" s="57">
        <v>58</v>
      </c>
      <c r="H6" s="57">
        <v>3.69</v>
      </c>
      <c r="I6" s="57">
        <v>4.74</v>
      </c>
      <c r="J6" s="58">
        <v>0</v>
      </c>
    </row>
    <row r="7" spans="1:10" ht="15.75">
      <c r="A7" s="55"/>
      <c r="B7" s="44" t="s">
        <v>26</v>
      </c>
      <c r="C7" s="79">
        <v>1</v>
      </c>
      <c r="D7" s="172" t="str">
        <f>'[1]6'!B22</f>
        <v>Бутерброд с маслом</v>
      </c>
      <c r="E7" s="10">
        <f>'[1]6'!C22</f>
        <v>40</v>
      </c>
      <c r="F7" s="182">
        <f>'[1]6'!R22</f>
        <v>9.7430000000000003</v>
      </c>
      <c r="G7" s="57">
        <v>136</v>
      </c>
      <c r="H7" s="57">
        <v>2.36</v>
      </c>
      <c r="I7" s="57">
        <v>7.49</v>
      </c>
      <c r="J7" s="58">
        <v>14.89</v>
      </c>
    </row>
    <row r="8" spans="1:10" ht="15.75">
      <c r="A8" s="55"/>
      <c r="B8" s="44" t="s">
        <v>36</v>
      </c>
      <c r="C8" s="79">
        <v>382</v>
      </c>
      <c r="D8" s="203" t="str">
        <f>'[1]6'!B16</f>
        <v>Какао с молоком</v>
      </c>
      <c r="E8" s="20">
        <f>'[1]6'!C16</f>
        <v>200</v>
      </c>
      <c r="F8" s="208">
        <f>'[1]6'!R16</f>
        <v>12.022600000000001</v>
      </c>
      <c r="G8" s="59">
        <v>119</v>
      </c>
      <c r="H8" s="59">
        <v>4.08</v>
      </c>
      <c r="I8" s="59">
        <v>3.54</v>
      </c>
      <c r="J8" s="60">
        <v>17.579999999999998</v>
      </c>
    </row>
    <row r="9" spans="1:10" ht="47.25">
      <c r="A9" s="55"/>
      <c r="B9" s="45" t="s">
        <v>35</v>
      </c>
      <c r="C9" s="90">
        <v>407</v>
      </c>
      <c r="D9" s="204" t="str">
        <f>'[1]6'!B27</f>
        <v>Сок плодовый, ягодный или овощной, напиток витаминизированный (промышленного производства)</v>
      </c>
      <c r="E9" s="21">
        <f>'[1]6'!C27</f>
        <v>200</v>
      </c>
      <c r="F9" s="209">
        <f>'[1]6'!R27</f>
        <v>16.440000000000001</v>
      </c>
      <c r="G9" s="59">
        <v>84</v>
      </c>
      <c r="H9" s="59">
        <v>0.7</v>
      </c>
      <c r="I9" s="59">
        <v>0</v>
      </c>
      <c r="J9" s="60">
        <v>20.3</v>
      </c>
    </row>
    <row r="10" spans="1:10" ht="16.5" thickBot="1">
      <c r="A10" s="61"/>
      <c r="B10" s="46" t="s">
        <v>18</v>
      </c>
      <c r="C10" s="91">
        <v>118</v>
      </c>
      <c r="D10" s="205" t="str">
        <f>'[1]6'!B25</f>
        <v>Плоды свежие. Банан.</v>
      </c>
      <c r="E10" s="22">
        <f>'[1]6'!C25</f>
        <v>129.66</v>
      </c>
      <c r="F10" s="210">
        <f>'[1]6'!R25</f>
        <v>15.539750999999999</v>
      </c>
      <c r="G10" s="62">
        <v>87</v>
      </c>
      <c r="H10" s="62">
        <v>1.5</v>
      </c>
      <c r="I10" s="62">
        <v>0.5</v>
      </c>
      <c r="J10" s="63">
        <v>21</v>
      </c>
    </row>
    <row r="11" spans="1:10" ht="15.75">
      <c r="A11" s="55" t="s">
        <v>19</v>
      </c>
      <c r="B11" s="64" t="s">
        <v>17</v>
      </c>
      <c r="C11" s="79">
        <v>52</v>
      </c>
      <c r="D11" s="203" t="str">
        <f>'[1]6'!B39</f>
        <v>Салат из свеклы отварной</v>
      </c>
      <c r="E11" s="20">
        <f>'[1]6'!C39</f>
        <v>60</v>
      </c>
      <c r="F11" s="208">
        <f>'[1]6'!R39</f>
        <v>2.12256</v>
      </c>
      <c r="G11" s="66">
        <v>56</v>
      </c>
      <c r="H11" s="66">
        <v>0.85</v>
      </c>
      <c r="I11" s="66">
        <v>3.61</v>
      </c>
      <c r="J11" s="67">
        <v>4.95</v>
      </c>
    </row>
    <row r="12" spans="1:10" ht="15.75">
      <c r="A12" s="55"/>
      <c r="B12" s="64" t="s">
        <v>20</v>
      </c>
      <c r="C12" s="79">
        <v>96</v>
      </c>
      <c r="D12" s="203" t="str">
        <f>'[1]6'!B42</f>
        <v>Щи из свежей капусты с картофелем, с мясом</v>
      </c>
      <c r="E12" s="20">
        <f>'[1]6'!C42</f>
        <v>200</v>
      </c>
      <c r="F12" s="208">
        <f>'[1]6'!R42</f>
        <v>14.9526</v>
      </c>
      <c r="G12" s="57">
        <v>171</v>
      </c>
      <c r="H12" s="57">
        <v>10.26</v>
      </c>
      <c r="I12" s="57">
        <v>11.28</v>
      </c>
      <c r="J12" s="58">
        <v>6.99</v>
      </c>
    </row>
    <row r="13" spans="1:10" ht="15.75">
      <c r="A13" s="55"/>
      <c r="B13" s="56" t="s">
        <v>21</v>
      </c>
      <c r="C13" s="79">
        <v>324</v>
      </c>
      <c r="D13" s="172" t="str">
        <f>'[1]6'!B61</f>
        <v>Биточки рыбные</v>
      </c>
      <c r="E13" s="10">
        <f>'[1]6'!C61</f>
        <v>90</v>
      </c>
      <c r="F13" s="182">
        <f>'[1]6'!R61</f>
        <v>23.779575000000001</v>
      </c>
      <c r="G13" s="57">
        <v>164</v>
      </c>
      <c r="H13" s="57">
        <v>11.41</v>
      </c>
      <c r="I13" s="57">
        <v>8.35</v>
      </c>
      <c r="J13" s="58">
        <v>10.6</v>
      </c>
    </row>
    <row r="14" spans="1:10" ht="15.75">
      <c r="A14" s="55"/>
      <c r="B14" s="56" t="s">
        <v>22</v>
      </c>
      <c r="C14" s="79">
        <v>777</v>
      </c>
      <c r="D14" s="172" t="str">
        <f>'[1]6'!B54</f>
        <v>Картофель, запеченный в соусе сметанном</v>
      </c>
      <c r="E14" s="10">
        <f>'[1]6'!C54</f>
        <v>150</v>
      </c>
      <c r="F14" s="182">
        <f>'[1]6'!R54</f>
        <v>12.206985</v>
      </c>
      <c r="G14" s="57">
        <v>179</v>
      </c>
      <c r="H14" s="57">
        <v>4.16</v>
      </c>
      <c r="I14" s="57">
        <v>5.33</v>
      </c>
      <c r="J14" s="58">
        <v>28.31</v>
      </c>
    </row>
    <row r="15" spans="1:10" ht="15.75">
      <c r="A15" s="55"/>
      <c r="B15" s="56" t="s">
        <v>41</v>
      </c>
      <c r="C15" s="90">
        <v>412</v>
      </c>
      <c r="D15" s="203" t="str">
        <f>'[1]6'!B69</f>
        <v>Компот из смеси сухофруктов</v>
      </c>
      <c r="E15" s="20">
        <f>'[1]6'!C69</f>
        <v>200</v>
      </c>
      <c r="F15" s="208">
        <f>'[1]6'!R69</f>
        <v>4.4660000000000002</v>
      </c>
      <c r="G15" s="57">
        <v>73</v>
      </c>
      <c r="H15" s="57">
        <v>0</v>
      </c>
      <c r="I15" s="57">
        <v>0</v>
      </c>
      <c r="J15" s="58">
        <v>18.16</v>
      </c>
    </row>
    <row r="16" spans="1:10" ht="16.5" thickBot="1">
      <c r="A16" s="61"/>
      <c r="B16" s="112" t="s">
        <v>27</v>
      </c>
      <c r="C16" s="91">
        <v>116</v>
      </c>
      <c r="D16" s="176" t="str">
        <f>'[1]6'!B52</f>
        <v>Хлеб ржано-пшеничный</v>
      </c>
      <c r="E16" s="114">
        <f>'[1]6'!C52</f>
        <v>58.3</v>
      </c>
      <c r="F16" s="186">
        <f>'[1]6'!R52</f>
        <v>2.4690050000000001</v>
      </c>
      <c r="G16" s="62">
        <v>26</v>
      </c>
      <c r="H16" s="62">
        <v>0.99</v>
      </c>
      <c r="I16" s="62">
        <v>0.18</v>
      </c>
      <c r="J16" s="63">
        <v>5.12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selection activeCell="D26" sqref="D26"/>
    </sheetView>
  </sheetViews>
  <sheetFormatPr defaultRowHeight="15"/>
  <cols>
    <col min="1" max="1" width="12.140625" style="34" bestFit="1" customWidth="1"/>
    <col min="2" max="2" width="15.7109375" style="34" bestFit="1" customWidth="1"/>
    <col min="3" max="3" width="9.42578125" style="38" bestFit="1" customWidth="1"/>
    <col min="4" max="4" width="57.85546875" style="34" bestFit="1" customWidth="1"/>
    <col min="5" max="5" width="14" style="34" customWidth="1"/>
    <col min="6" max="6" width="14" style="129" customWidth="1"/>
    <col min="7" max="10" width="14" style="34" customWidth="1"/>
    <col min="11" max="16384" width="9.140625" style="34"/>
  </cols>
  <sheetData>
    <row r="1" spans="1:10">
      <c r="A1" s="34" t="s">
        <v>0</v>
      </c>
      <c r="B1" s="305" t="s">
        <v>1</v>
      </c>
      <c r="C1" s="306"/>
      <c r="D1" s="307"/>
      <c r="E1" s="34" t="s">
        <v>2</v>
      </c>
      <c r="F1" s="110" t="s">
        <v>3</v>
      </c>
      <c r="I1" s="34" t="s">
        <v>4</v>
      </c>
      <c r="J1" s="47">
        <v>7</v>
      </c>
    </row>
    <row r="2" spans="1:10" ht="15.75" thickBot="1">
      <c r="F2" s="34"/>
    </row>
    <row r="3" spans="1:10" ht="15.75" thickBot="1">
      <c r="A3" s="130" t="s">
        <v>5</v>
      </c>
      <c r="B3" s="111" t="s">
        <v>6</v>
      </c>
      <c r="C3" s="111" t="s">
        <v>7</v>
      </c>
      <c r="D3" s="111" t="s">
        <v>8</v>
      </c>
      <c r="E3" s="111" t="s">
        <v>9</v>
      </c>
      <c r="F3" s="111" t="s">
        <v>10</v>
      </c>
      <c r="G3" s="111" t="s">
        <v>11</v>
      </c>
      <c r="H3" s="111" t="s">
        <v>12</v>
      </c>
      <c r="I3" s="111" t="s">
        <v>13</v>
      </c>
      <c r="J3" s="131" t="s">
        <v>14</v>
      </c>
    </row>
    <row r="4" spans="1:10" ht="15.75">
      <c r="A4" s="55" t="s">
        <v>15</v>
      </c>
      <c r="B4" s="64" t="s">
        <v>17</v>
      </c>
      <c r="C4" s="94">
        <v>29</v>
      </c>
      <c r="D4" s="213" t="str">
        <f>'[1]7'!B27</f>
        <v>Салат из свежих овощей</v>
      </c>
      <c r="E4" s="26">
        <f>'[1]7'!C27</f>
        <v>47</v>
      </c>
      <c r="F4" s="226">
        <f>'[1]7'!R27</f>
        <v>5.9570909999999992</v>
      </c>
      <c r="G4" s="66">
        <v>45</v>
      </c>
      <c r="H4" s="66">
        <v>0.65</v>
      </c>
      <c r="I4" s="66">
        <v>3.63</v>
      </c>
      <c r="J4" s="67">
        <v>2.2599999999999998</v>
      </c>
    </row>
    <row r="5" spans="1:10" ht="15.75">
      <c r="A5" s="55"/>
      <c r="B5" s="56" t="s">
        <v>25</v>
      </c>
      <c r="C5" s="93">
        <v>240</v>
      </c>
      <c r="D5" s="212" t="str">
        <f>'[1]7'!B8</f>
        <v>Каша рисовая рассыпчатая</v>
      </c>
      <c r="E5" s="25">
        <f>'[1]7'!C8</f>
        <v>150</v>
      </c>
      <c r="F5" s="225">
        <f>'[1]7'!R8</f>
        <v>9.6199999999999992</v>
      </c>
      <c r="G5" s="57">
        <v>200</v>
      </c>
      <c r="H5" s="57">
        <v>3.57</v>
      </c>
      <c r="I5" s="57">
        <v>5.1100000000000003</v>
      </c>
      <c r="J5" s="58">
        <v>34.86</v>
      </c>
    </row>
    <row r="6" spans="1:10" ht="15.75">
      <c r="A6" s="55"/>
      <c r="B6" s="56"/>
      <c r="C6" s="94">
        <v>304</v>
      </c>
      <c r="D6" s="213" t="str">
        <f>'[1]7'!B12</f>
        <v>Котлеты домашние комбинированные</v>
      </c>
      <c r="E6" s="26">
        <f>'[1]7'!C12</f>
        <v>90</v>
      </c>
      <c r="F6" s="226">
        <f>'[1]7'!R12</f>
        <v>31.145759999999999</v>
      </c>
      <c r="G6" s="57">
        <v>202</v>
      </c>
      <c r="H6" s="57">
        <v>14.36</v>
      </c>
      <c r="I6" s="57">
        <v>11.39</v>
      </c>
      <c r="J6" s="58">
        <v>10.26</v>
      </c>
    </row>
    <row r="7" spans="1:10" ht="15.75">
      <c r="A7" s="55"/>
      <c r="B7" s="44" t="s">
        <v>42</v>
      </c>
      <c r="C7" s="95">
        <v>448</v>
      </c>
      <c r="D7" s="211" t="str">
        <f>'[1]7'!B36</f>
        <v>Соус белый основной</v>
      </c>
      <c r="E7" s="27">
        <f>'[1]7'!C36</f>
        <v>20</v>
      </c>
      <c r="F7" s="227">
        <f>'[1]7'!R36</f>
        <v>0.78979999999999995</v>
      </c>
      <c r="G7" s="57">
        <v>10</v>
      </c>
      <c r="H7" s="57">
        <v>0.12</v>
      </c>
      <c r="I7" s="57">
        <v>0.7</v>
      </c>
      <c r="J7" s="58">
        <v>0.76</v>
      </c>
    </row>
    <row r="8" spans="1:10" ht="15.75">
      <c r="A8" s="55"/>
      <c r="B8" s="44" t="s">
        <v>36</v>
      </c>
      <c r="C8" s="92">
        <v>430</v>
      </c>
      <c r="D8" s="214" t="str">
        <f>'[1]7'!B20</f>
        <v>Чай с сахаром</v>
      </c>
      <c r="E8" s="28">
        <f>'[1]7'!C20</f>
        <v>200</v>
      </c>
      <c r="F8" s="228">
        <f>'[1]7'!R20</f>
        <v>1.2129000000000001</v>
      </c>
      <c r="G8" s="59">
        <v>38</v>
      </c>
      <c r="H8" s="59">
        <v>0.19</v>
      </c>
      <c r="I8" s="59">
        <v>0.04</v>
      </c>
      <c r="J8" s="60">
        <v>9.1199999999999992</v>
      </c>
    </row>
    <row r="9" spans="1:10" ht="15.75">
      <c r="A9" s="55"/>
      <c r="B9" s="45" t="s">
        <v>26</v>
      </c>
      <c r="C9" s="92">
        <v>3</v>
      </c>
      <c r="D9" s="215" t="str">
        <f>'[1]7'!B23</f>
        <v>Бутерброд с сыром</v>
      </c>
      <c r="E9" s="29">
        <f>'[1]7'!C23</f>
        <v>50</v>
      </c>
      <c r="F9" s="229">
        <f>'[1]7'!R23</f>
        <v>16.432749999999999</v>
      </c>
      <c r="G9" s="59">
        <v>158</v>
      </c>
      <c r="H9" s="59">
        <v>6.01</v>
      </c>
      <c r="I9" s="59">
        <v>8.34</v>
      </c>
      <c r="J9" s="60">
        <v>14.83</v>
      </c>
    </row>
    <row r="10" spans="1:10" ht="16.5" thickBot="1">
      <c r="A10" s="61"/>
      <c r="B10" s="46" t="s">
        <v>18</v>
      </c>
      <c r="C10" s="96">
        <v>118</v>
      </c>
      <c r="D10" s="216" t="str">
        <f>'[1]7'!B34</f>
        <v>Плоды свежие. Груша.</v>
      </c>
      <c r="E10" s="223">
        <f>'[1]7'!C34</f>
        <v>167.89</v>
      </c>
      <c r="F10" s="230">
        <f>'[1]7'!R34</f>
        <v>21.758543999999997</v>
      </c>
      <c r="G10" s="62">
        <v>10</v>
      </c>
      <c r="H10" s="62">
        <v>0.12</v>
      </c>
      <c r="I10" s="62">
        <v>0.7</v>
      </c>
      <c r="J10" s="63">
        <v>0.76</v>
      </c>
    </row>
    <row r="11" spans="1:10" ht="15.75">
      <c r="A11" s="55" t="s">
        <v>19</v>
      </c>
      <c r="B11" s="64" t="s">
        <v>17</v>
      </c>
      <c r="C11" s="97" t="s">
        <v>43</v>
      </c>
      <c r="D11" s="217" t="str">
        <f>'[1]7'!B50</f>
        <v>Огурцы свежие</v>
      </c>
      <c r="E11" s="98">
        <f>'[1]7'!C50</f>
        <v>40</v>
      </c>
      <c r="F11" s="231">
        <f>'[1]7'!R50</f>
        <v>9.02</v>
      </c>
      <c r="G11" s="66">
        <v>56</v>
      </c>
      <c r="H11" s="66">
        <v>0.85</v>
      </c>
      <c r="I11" s="66">
        <v>3.61</v>
      </c>
      <c r="J11" s="67">
        <v>4.95</v>
      </c>
    </row>
    <row r="12" spans="1:10" ht="15.75">
      <c r="A12" s="55"/>
      <c r="B12" s="64" t="s">
        <v>20</v>
      </c>
      <c r="C12" s="99" t="s">
        <v>44</v>
      </c>
      <c r="D12" s="218" t="str">
        <f>'[1]7'!B52</f>
        <v>Суп "Русский" с говядиной</v>
      </c>
      <c r="E12" s="100">
        <f>'[1]7'!C52</f>
        <v>200</v>
      </c>
      <c r="F12" s="232">
        <f>'[1]7'!R52</f>
        <v>13.481394399999999</v>
      </c>
      <c r="G12" s="57">
        <v>171</v>
      </c>
      <c r="H12" s="57">
        <v>10.26</v>
      </c>
      <c r="I12" s="57">
        <v>11.28</v>
      </c>
      <c r="J12" s="58">
        <v>6.99</v>
      </c>
    </row>
    <row r="13" spans="1:10" ht="15.75">
      <c r="A13" s="55"/>
      <c r="B13" s="56" t="s">
        <v>21</v>
      </c>
      <c r="C13" s="101" t="s">
        <v>38</v>
      </c>
      <c r="D13" s="219" t="str">
        <f>'[1]7'!B65</f>
        <v>Котлеты, биточки или шницели припущенные из птицы</v>
      </c>
      <c r="E13" s="102">
        <f>'[1]7'!C65</f>
        <v>90</v>
      </c>
      <c r="F13" s="233">
        <f>'[1]7'!R65</f>
        <v>26.569173800000005</v>
      </c>
      <c r="G13" s="57">
        <v>164</v>
      </c>
      <c r="H13" s="57">
        <v>11.41</v>
      </c>
      <c r="I13" s="57">
        <v>8.35</v>
      </c>
      <c r="J13" s="58">
        <v>10.6</v>
      </c>
    </row>
    <row r="14" spans="1:10" ht="15.75">
      <c r="A14" s="55"/>
      <c r="B14" s="56" t="s">
        <v>22</v>
      </c>
      <c r="C14" s="101" t="s">
        <v>45</v>
      </c>
      <c r="D14" s="220" t="str">
        <f>'[1]7'!B61</f>
        <v>Пюре из гороха с маслом</v>
      </c>
      <c r="E14" s="103">
        <f>'[1]7'!C61</f>
        <v>150</v>
      </c>
      <c r="F14" s="234">
        <f>'[1]7'!R61</f>
        <v>8.0214959999999991</v>
      </c>
      <c r="G14" s="57">
        <v>179</v>
      </c>
      <c r="H14" s="57">
        <v>4.16</v>
      </c>
      <c r="I14" s="57">
        <v>5.33</v>
      </c>
      <c r="J14" s="58">
        <v>28.31</v>
      </c>
    </row>
    <row r="15" spans="1:10" ht="15.75">
      <c r="A15" s="55"/>
      <c r="B15" s="56" t="s">
        <v>41</v>
      </c>
      <c r="C15" s="104" t="s">
        <v>46</v>
      </c>
      <c r="D15" s="221" t="str">
        <f>'[1]7'!B74</f>
        <v>Чай с сахаром</v>
      </c>
      <c r="E15" s="105">
        <f>'[1]7'!C74</f>
        <v>200</v>
      </c>
      <c r="F15" s="235">
        <f>'[1]7'!R74</f>
        <v>1.2129000000000001</v>
      </c>
      <c r="G15" s="57">
        <v>73</v>
      </c>
      <c r="H15" s="57">
        <v>0</v>
      </c>
      <c r="I15" s="57">
        <v>0</v>
      </c>
      <c r="J15" s="58">
        <v>18.16</v>
      </c>
    </row>
    <row r="16" spans="1:10" ht="16.5" thickBot="1">
      <c r="A16" s="61"/>
      <c r="B16" s="112" t="s">
        <v>27</v>
      </c>
      <c r="C16" s="116">
        <v>116</v>
      </c>
      <c r="D16" s="222" t="str">
        <f>'[1]7'!B77</f>
        <v>Хлеб ржано-пшеничный</v>
      </c>
      <c r="E16" s="117">
        <f>'[1]7'!C77</f>
        <v>40</v>
      </c>
      <c r="F16" s="236">
        <f>'[1]7'!R77</f>
        <v>1.694</v>
      </c>
      <c r="G16" s="62">
        <v>26</v>
      </c>
      <c r="H16" s="62">
        <v>0.99</v>
      </c>
      <c r="I16" s="62">
        <v>0.18</v>
      </c>
      <c r="J16" s="63">
        <v>5.12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Normal="100" workbookViewId="0">
      <selection activeCell="I1" sqref="I1"/>
    </sheetView>
  </sheetViews>
  <sheetFormatPr defaultRowHeight="15"/>
  <cols>
    <col min="1" max="1" width="12.140625" style="106" customWidth="1"/>
    <col min="2" max="2" width="17.85546875" style="106" customWidth="1"/>
    <col min="3" max="3" width="10.5703125" style="107" customWidth="1"/>
    <col min="4" max="4" width="57.5703125" style="106" customWidth="1"/>
    <col min="5" max="5" width="14.140625" style="106" customWidth="1"/>
    <col min="6" max="6" width="14.140625" style="129" customWidth="1"/>
    <col min="7" max="10" width="14.140625" style="106" customWidth="1"/>
    <col min="11" max="16384" width="9.140625" style="106"/>
  </cols>
  <sheetData>
    <row r="1" spans="1:10" s="255" customFormat="1">
      <c r="A1" s="255" t="s">
        <v>0</v>
      </c>
      <c r="B1" s="308" t="s">
        <v>1</v>
      </c>
      <c r="C1" s="309"/>
      <c r="D1" s="310"/>
      <c r="E1" s="255" t="s">
        <v>2</v>
      </c>
      <c r="F1" s="256" t="s">
        <v>3</v>
      </c>
      <c r="I1" s="255" t="s">
        <v>4</v>
      </c>
      <c r="J1" s="257">
        <v>8</v>
      </c>
    </row>
    <row r="2" spans="1:10" ht="15.75" thickBot="1">
      <c r="F2" s="106"/>
    </row>
    <row r="3" spans="1:10" s="255" customFormat="1" ht="15.75" thickBot="1">
      <c r="A3" s="270" t="s">
        <v>5</v>
      </c>
      <c r="B3" s="258" t="s">
        <v>6</v>
      </c>
      <c r="C3" s="258" t="s">
        <v>7</v>
      </c>
      <c r="D3" s="258" t="s">
        <v>8</v>
      </c>
      <c r="E3" s="258" t="s">
        <v>9</v>
      </c>
      <c r="F3" s="258" t="s">
        <v>10</v>
      </c>
      <c r="G3" s="258" t="s">
        <v>11</v>
      </c>
      <c r="H3" s="258" t="s">
        <v>12</v>
      </c>
      <c r="I3" s="258" t="s">
        <v>13</v>
      </c>
      <c r="J3" s="261" t="s">
        <v>14</v>
      </c>
    </row>
    <row r="4" spans="1:10" ht="15.75">
      <c r="A4" s="271" t="s">
        <v>15</v>
      </c>
      <c r="B4" s="237" t="s">
        <v>17</v>
      </c>
      <c r="C4" s="293">
        <v>209</v>
      </c>
      <c r="D4" s="244" t="str">
        <f>'[1]8'!B23</f>
        <v>Яйца вареные</v>
      </c>
      <c r="E4" s="245">
        <f>'[1]8'!C23</f>
        <v>40</v>
      </c>
      <c r="F4" s="246">
        <f>'[1]8'!R23</f>
        <v>6.8</v>
      </c>
      <c r="G4" s="262">
        <v>63</v>
      </c>
      <c r="H4" s="262">
        <v>5.08</v>
      </c>
      <c r="I4" s="262">
        <v>4.5999999999999996</v>
      </c>
      <c r="J4" s="263">
        <v>0.28000000000000003</v>
      </c>
    </row>
    <row r="5" spans="1:10" ht="15.75">
      <c r="A5" s="272"/>
      <c r="B5" s="238" t="s">
        <v>25</v>
      </c>
      <c r="C5" s="93">
        <v>434</v>
      </c>
      <c r="D5" s="215" t="str">
        <f>'[1]8'!B15</f>
        <v>Картофельное пюре</v>
      </c>
      <c r="E5" s="29">
        <f>'[1]8'!C15</f>
        <v>150</v>
      </c>
      <c r="F5" s="229">
        <f>'[1]8'!R15</f>
        <v>10.874849999999999</v>
      </c>
      <c r="G5" s="264">
        <v>143</v>
      </c>
      <c r="H5" s="264">
        <v>3</v>
      </c>
      <c r="I5" s="264">
        <v>5.71</v>
      </c>
      <c r="J5" s="265">
        <v>19.73</v>
      </c>
    </row>
    <row r="6" spans="1:10" ht="15.75">
      <c r="A6" s="272"/>
      <c r="B6" s="238"/>
      <c r="C6" s="94">
        <v>349</v>
      </c>
      <c r="D6" s="213" t="str">
        <f>'[1]8'!B8</f>
        <v>Тефтели рыбные ( из минтая)</v>
      </c>
      <c r="E6" s="26">
        <f>'[1]8'!C8</f>
        <v>90</v>
      </c>
      <c r="F6" s="226">
        <f>'[1]8'!R8</f>
        <v>20.801880000000001</v>
      </c>
      <c r="G6" s="264">
        <v>319</v>
      </c>
      <c r="H6" s="264">
        <v>62.24</v>
      </c>
      <c r="I6" s="264">
        <v>4.82</v>
      </c>
      <c r="J6" s="265">
        <v>6.69</v>
      </c>
    </row>
    <row r="7" spans="1:10" ht="15.75">
      <c r="A7" s="272"/>
      <c r="B7" s="239" t="s">
        <v>26</v>
      </c>
      <c r="C7" s="95">
        <v>2</v>
      </c>
      <c r="D7" s="211" t="str">
        <f>'[1]8'!B25</f>
        <v>Бутерброд с джемом</v>
      </c>
      <c r="E7" s="24">
        <f>'[1]8'!C25</f>
        <v>55</v>
      </c>
      <c r="F7" s="224">
        <f>'[1]8'!R25</f>
        <v>8.7874999999999996</v>
      </c>
      <c r="G7" s="264">
        <v>161</v>
      </c>
      <c r="H7" s="264">
        <v>2.42</v>
      </c>
      <c r="I7" s="264">
        <v>3.87</v>
      </c>
      <c r="J7" s="265">
        <v>29.15</v>
      </c>
    </row>
    <row r="8" spans="1:10" ht="15.75">
      <c r="A8" s="272"/>
      <c r="B8" s="239" t="s">
        <v>36</v>
      </c>
      <c r="C8" s="92">
        <v>378</v>
      </c>
      <c r="D8" s="211" t="str">
        <f>'[1]8'!B19</f>
        <v>Чай с молоком</v>
      </c>
      <c r="E8" s="24">
        <f>'[1]8'!C19</f>
        <v>200</v>
      </c>
      <c r="F8" s="224">
        <f>'[1]8'!R19</f>
        <v>5.3831699999999989</v>
      </c>
      <c r="G8" s="266">
        <v>82</v>
      </c>
      <c r="H8" s="266">
        <v>1.41</v>
      </c>
      <c r="I8" s="266">
        <v>1.43</v>
      </c>
      <c r="J8" s="267">
        <v>15.78</v>
      </c>
    </row>
    <row r="9" spans="1:10" ht="15.75">
      <c r="A9" s="272"/>
      <c r="B9" s="240" t="s">
        <v>27</v>
      </c>
      <c r="C9" s="92">
        <v>116</v>
      </c>
      <c r="D9" s="247" t="str">
        <f>'[1]8'!B$29</f>
        <v>Хлеб ржано-пшеничный</v>
      </c>
      <c r="E9" s="29">
        <f>'[1]8'!C$29</f>
        <v>40</v>
      </c>
      <c r="F9" s="229">
        <f>'[1]8'!R$29</f>
        <v>1.694</v>
      </c>
      <c r="G9" s="266">
        <v>81</v>
      </c>
      <c r="H9" s="266">
        <v>3.08</v>
      </c>
      <c r="I9" s="266">
        <v>0.56000000000000005</v>
      </c>
      <c r="J9" s="267">
        <v>14.96</v>
      </c>
    </row>
    <row r="10" spans="1:10" ht="31.5">
      <c r="A10" s="272"/>
      <c r="B10" s="240" t="s">
        <v>35</v>
      </c>
      <c r="C10" s="92">
        <v>407</v>
      </c>
      <c r="D10" s="211" t="str">
        <f>'[1]8'!B31</f>
        <v>Сок плодовый, ягодный или овощной, напиток витаминизированный (промышленного производства)</v>
      </c>
      <c r="E10" s="24">
        <f>'[1]8'!C31</f>
        <v>200</v>
      </c>
      <c r="F10" s="224">
        <f>'[1]8'!R31</f>
        <v>18.170000000000002</v>
      </c>
      <c r="G10" s="266">
        <v>84</v>
      </c>
      <c r="H10" s="266">
        <v>0.7</v>
      </c>
      <c r="I10" s="266">
        <v>0</v>
      </c>
      <c r="J10" s="267">
        <v>20.3</v>
      </c>
    </row>
    <row r="11" spans="1:10" ht="16.5" thickBot="1">
      <c r="A11" s="273"/>
      <c r="B11" s="241" t="s">
        <v>18</v>
      </c>
      <c r="C11" s="96">
        <v>118</v>
      </c>
      <c r="D11" s="248" t="str">
        <f>'[1]8'!B33</f>
        <v>Плоды свежие. Банан.</v>
      </c>
      <c r="E11" s="249">
        <f>'[1]8'!C33</f>
        <v>120.2</v>
      </c>
      <c r="F11" s="250">
        <f>'[1]8'!R33</f>
        <v>14.40597</v>
      </c>
      <c r="G11" s="268">
        <v>87</v>
      </c>
      <c r="H11" s="268">
        <v>1.5</v>
      </c>
      <c r="I11" s="268">
        <v>0.5</v>
      </c>
      <c r="J11" s="269">
        <v>21</v>
      </c>
    </row>
    <row r="12" spans="1:10" ht="15.75">
      <c r="A12" s="271" t="s">
        <v>19</v>
      </c>
      <c r="B12" s="237" t="s">
        <v>20</v>
      </c>
      <c r="C12" s="303">
        <v>104</v>
      </c>
      <c r="D12" s="251" t="str">
        <f>'[1]8'!B45</f>
        <v>Рассольник ленинградский</v>
      </c>
      <c r="E12" s="259">
        <f>'[1]8'!C45</f>
        <v>200</v>
      </c>
      <c r="F12" s="260">
        <f>'[1]8'!R45</f>
        <v>9.6821943000000008</v>
      </c>
      <c r="G12" s="262">
        <v>156</v>
      </c>
      <c r="H12" s="262">
        <v>11</v>
      </c>
      <c r="I12" s="262">
        <v>11.48</v>
      </c>
      <c r="J12" s="263">
        <v>8.8000000000000007</v>
      </c>
    </row>
    <row r="13" spans="1:10" ht="15.75">
      <c r="A13" s="272"/>
      <c r="B13" s="238" t="s">
        <v>21</v>
      </c>
      <c r="C13" s="101">
        <v>220</v>
      </c>
      <c r="D13" s="252" t="str">
        <f>'[1]8'!B57</f>
        <v>Голубцы с мясом говядины</v>
      </c>
      <c r="E13" s="102">
        <f>'[1]8'!C57</f>
        <v>174</v>
      </c>
      <c r="F13" s="233">
        <f>'[1]8'!R57</f>
        <v>47.089777899999994</v>
      </c>
      <c r="G13" s="264">
        <v>215</v>
      </c>
      <c r="H13" s="264">
        <v>14</v>
      </c>
      <c r="I13" s="264">
        <v>5.43</v>
      </c>
      <c r="J13" s="265">
        <v>15.35</v>
      </c>
    </row>
    <row r="14" spans="1:10" ht="15.75">
      <c r="A14" s="108"/>
      <c r="B14" s="238" t="s">
        <v>41</v>
      </c>
      <c r="C14" s="104">
        <v>430</v>
      </c>
      <c r="D14" s="253" t="str">
        <f>'[1]8'!B67</f>
        <v>Чай с сахаром</v>
      </c>
      <c r="E14" s="105">
        <f>'[1]8'!C67</f>
        <v>200</v>
      </c>
      <c r="F14" s="235">
        <f>'[1]8'!R67</f>
        <v>1.2129000000000001</v>
      </c>
      <c r="G14" s="264">
        <v>45</v>
      </c>
      <c r="H14" s="264">
        <v>0.19</v>
      </c>
      <c r="I14" s="264">
        <v>0.04</v>
      </c>
      <c r="J14" s="265">
        <v>13.66</v>
      </c>
    </row>
    <row r="15" spans="1:10" ht="16.5" thickBot="1">
      <c r="A15" s="109"/>
      <c r="B15" s="243" t="s">
        <v>27</v>
      </c>
      <c r="C15" s="116">
        <v>116</v>
      </c>
      <c r="D15" s="254" t="str">
        <f>'[1]8'!B70</f>
        <v>Хлеб ржано-пшеничный</v>
      </c>
      <c r="E15" s="117">
        <f>'[1]8'!C70</f>
        <v>47.57</v>
      </c>
      <c r="F15" s="236">
        <f>'[1]8'!R70</f>
        <v>2.0145895</v>
      </c>
      <c r="G15" s="268">
        <v>81</v>
      </c>
      <c r="H15" s="268">
        <v>3.08</v>
      </c>
      <c r="I15" s="268">
        <v>0.56000000000000005</v>
      </c>
      <c r="J15" s="269">
        <v>14.96</v>
      </c>
    </row>
    <row r="18" spans="6:6">
      <c r="F18" s="10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D16" sqref="D16"/>
    </sheetView>
  </sheetViews>
  <sheetFormatPr defaultRowHeight="15"/>
  <cols>
    <col min="1" max="1" width="13.28515625" style="255" customWidth="1"/>
    <col min="2" max="2" width="17.85546875" style="255" customWidth="1"/>
    <col min="3" max="3" width="10.5703125" style="295" customWidth="1"/>
    <col min="4" max="4" width="59.7109375" style="255" customWidth="1"/>
    <col min="5" max="5" width="13.7109375" style="255" customWidth="1"/>
    <col min="6" max="6" width="13.7109375" style="301" customWidth="1"/>
    <col min="7" max="10" width="13.7109375" style="255" customWidth="1"/>
    <col min="11" max="16384" width="9.140625" style="255"/>
  </cols>
  <sheetData>
    <row r="1" spans="1:10">
      <c r="A1" s="255" t="s">
        <v>0</v>
      </c>
      <c r="B1" s="308" t="s">
        <v>48</v>
      </c>
      <c r="C1" s="309"/>
      <c r="D1" s="310"/>
      <c r="E1" s="255" t="s">
        <v>2</v>
      </c>
      <c r="F1" s="256" t="s">
        <v>3</v>
      </c>
      <c r="I1" s="255" t="s">
        <v>4</v>
      </c>
      <c r="J1" s="311">
        <v>44896</v>
      </c>
    </row>
    <row r="2" spans="1:10" ht="15.75" thickBot="1">
      <c r="F2" s="255"/>
    </row>
    <row r="3" spans="1:10" ht="15.75" thickBot="1">
      <c r="A3" s="296" t="s">
        <v>5</v>
      </c>
      <c r="B3" s="297" t="s">
        <v>6</v>
      </c>
      <c r="C3" s="297" t="s">
        <v>7</v>
      </c>
      <c r="D3" s="297" t="s">
        <v>8</v>
      </c>
      <c r="E3" s="297" t="s">
        <v>9</v>
      </c>
      <c r="F3" s="297" t="s">
        <v>10</v>
      </c>
      <c r="G3" s="297" t="s">
        <v>11</v>
      </c>
      <c r="H3" s="297" t="s">
        <v>12</v>
      </c>
      <c r="I3" s="297" t="s">
        <v>13</v>
      </c>
      <c r="J3" s="298" t="s">
        <v>14</v>
      </c>
    </row>
    <row r="4" spans="1:10" ht="15.75">
      <c r="A4" s="272" t="s">
        <v>15</v>
      </c>
      <c r="B4" s="242" t="s">
        <v>17</v>
      </c>
      <c r="C4" s="94">
        <v>11</v>
      </c>
      <c r="D4" s="289" t="str">
        <f>'[1]9'!B25</f>
        <v>Салат из моркови, яблок, апельсинов</v>
      </c>
      <c r="E4" s="294">
        <f>'[1]9'!C25</f>
        <v>83.78</v>
      </c>
      <c r="F4" s="290">
        <f>'[1]9'!R25</f>
        <v>7.8974311999999989</v>
      </c>
      <c r="G4" s="299">
        <v>44</v>
      </c>
      <c r="H4" s="299">
        <v>1.45</v>
      </c>
      <c r="I4" s="299">
        <v>0.36</v>
      </c>
      <c r="J4" s="300">
        <v>8.6999999999999993</v>
      </c>
    </row>
    <row r="5" spans="1:10" ht="15.75">
      <c r="A5" s="272"/>
      <c r="B5" s="238" t="s">
        <v>25</v>
      </c>
      <c r="C5" s="93">
        <v>267</v>
      </c>
      <c r="D5" s="275" t="str">
        <f>'[1]9'!B8</f>
        <v>Запеканка из творога со сгущенным молоком</v>
      </c>
      <c r="E5" s="280">
        <f>'[1]9'!C8</f>
        <v>200</v>
      </c>
      <c r="F5" s="278">
        <f>'[1]9'!R8</f>
        <v>56.826409799999993</v>
      </c>
      <c r="G5" s="264">
        <v>362</v>
      </c>
      <c r="H5" s="264">
        <v>26.24</v>
      </c>
      <c r="I5" s="264">
        <v>15.9</v>
      </c>
      <c r="J5" s="265">
        <v>28.24</v>
      </c>
    </row>
    <row r="6" spans="1:10" ht="15.75">
      <c r="A6" s="272"/>
      <c r="B6" s="239" t="s">
        <v>36</v>
      </c>
      <c r="C6" s="92">
        <v>495</v>
      </c>
      <c r="D6" s="274" t="str">
        <f>'[1]9'!B18</f>
        <v>Кофейный напиток злаковый на молоке</v>
      </c>
      <c r="E6" s="93">
        <f>'[1]9'!C18</f>
        <v>200</v>
      </c>
      <c r="F6" s="229">
        <f>'[1]9'!R18</f>
        <v>12.45684</v>
      </c>
      <c r="G6" s="266">
        <v>123</v>
      </c>
      <c r="H6" s="266">
        <v>3.68</v>
      </c>
      <c r="I6" s="266">
        <v>3.95</v>
      </c>
      <c r="J6" s="267">
        <v>18.11</v>
      </c>
    </row>
    <row r="7" spans="1:10" ht="16.5" thickBot="1">
      <c r="A7" s="273"/>
      <c r="B7" s="241" t="s">
        <v>26</v>
      </c>
      <c r="C7" s="96">
        <v>1</v>
      </c>
      <c r="D7" s="282" t="str">
        <f>'[1]9'!B22</f>
        <v>Бутерброд с маслом</v>
      </c>
      <c r="E7" s="96">
        <f>'[1]9'!C22</f>
        <v>40</v>
      </c>
      <c r="F7" s="230">
        <f>'[1]9'!R22</f>
        <v>9.7430000000000003</v>
      </c>
      <c r="G7" s="268">
        <v>136</v>
      </c>
      <c r="H7" s="268">
        <v>2.36</v>
      </c>
      <c r="I7" s="268">
        <v>7.49</v>
      </c>
      <c r="J7" s="269">
        <v>14.89</v>
      </c>
    </row>
    <row r="8" spans="1:10" ht="15.75">
      <c r="A8" s="271" t="s">
        <v>19</v>
      </c>
      <c r="B8" s="237" t="s">
        <v>17</v>
      </c>
      <c r="C8" s="97">
        <v>48</v>
      </c>
      <c r="D8" s="283" t="str">
        <f>'[1]9'!B66</f>
        <v>Салат витаминный</v>
      </c>
      <c r="E8" s="284">
        <f>'[1]9'!C66</f>
        <v>28.95</v>
      </c>
      <c r="F8" s="285">
        <f>'[1]9'!R66</f>
        <v>3.35</v>
      </c>
      <c r="G8" s="262">
        <v>20</v>
      </c>
      <c r="H8" s="262">
        <v>0.21</v>
      </c>
      <c r="I8" s="262">
        <v>1.59</v>
      </c>
      <c r="J8" s="263">
        <v>1.37</v>
      </c>
    </row>
    <row r="9" spans="1:10" ht="15.75">
      <c r="A9" s="272"/>
      <c r="B9" s="242" t="s">
        <v>20</v>
      </c>
      <c r="C9" s="99">
        <v>83</v>
      </c>
      <c r="D9" s="276" t="s">
        <v>47</v>
      </c>
      <c r="E9" s="281">
        <f>'[1]9'!C41</f>
        <v>200</v>
      </c>
      <c r="F9" s="279">
        <f>'[1]9'!R41</f>
        <v>15.0938643</v>
      </c>
      <c r="G9" s="264">
        <v>184</v>
      </c>
      <c r="H9" s="264">
        <v>10.41</v>
      </c>
      <c r="I9" s="264">
        <v>11.39</v>
      </c>
      <c r="J9" s="265">
        <v>10.09</v>
      </c>
    </row>
    <row r="10" spans="1:10" ht="15.75">
      <c r="A10" s="272"/>
      <c r="B10" s="238" t="s">
        <v>21</v>
      </c>
      <c r="C10" s="101">
        <v>294</v>
      </c>
      <c r="D10" s="276" t="str">
        <f>'[1]9'!B54</f>
        <v>Жаркое по-домашнему</v>
      </c>
      <c r="E10" s="281">
        <f>'[1]9'!C54</f>
        <v>200</v>
      </c>
      <c r="F10" s="279">
        <f>'[1]9'!R54</f>
        <v>34.521650000000001</v>
      </c>
      <c r="G10" s="264">
        <v>344</v>
      </c>
      <c r="H10" s="264">
        <v>23.6</v>
      </c>
      <c r="I10" s="264">
        <v>21.1</v>
      </c>
      <c r="J10" s="265">
        <v>15.1</v>
      </c>
    </row>
    <row r="11" spans="1:10" ht="15.75">
      <c r="A11" s="272"/>
      <c r="B11" s="238" t="s">
        <v>41</v>
      </c>
      <c r="C11" s="104">
        <v>591</v>
      </c>
      <c r="D11" s="277" t="str">
        <f>'[1]9'!B63</f>
        <v>Кисель из концентрата</v>
      </c>
      <c r="E11" s="104">
        <f>'[1]9'!C63</f>
        <v>200</v>
      </c>
      <c r="F11" s="235">
        <f>'[1]9'!R63</f>
        <v>5.3400799999999995</v>
      </c>
      <c r="G11" s="264">
        <v>122</v>
      </c>
      <c r="H11" s="264">
        <v>1.4</v>
      </c>
      <c r="I11" s="264">
        <v>0</v>
      </c>
      <c r="J11" s="265">
        <v>29</v>
      </c>
    </row>
    <row r="12" spans="1:10" ht="16.5" thickBot="1">
      <c r="A12" s="273"/>
      <c r="B12" s="243" t="s">
        <v>27</v>
      </c>
      <c r="C12" s="116">
        <v>116</v>
      </c>
      <c r="D12" s="286" t="str">
        <f>'[1]9'!B61</f>
        <v>Хлеб ржано-пшеничный</v>
      </c>
      <c r="E12" s="287">
        <f>'[1]9'!C61</f>
        <v>40</v>
      </c>
      <c r="F12" s="288">
        <f>'[1]9'!R61</f>
        <v>1.694</v>
      </c>
      <c r="G12" s="268">
        <v>81</v>
      </c>
      <c r="H12" s="268">
        <v>3.08</v>
      </c>
      <c r="I12" s="268">
        <v>0.56000000000000005</v>
      </c>
      <c r="J12" s="269">
        <v>14.96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 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2022-12-01T13:37:17Z</dcterms:modified>
</cp:coreProperties>
</file>