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externalLinks/externalLink1.xml" ContentType="application/vnd.openxmlformats-officedocument.spreadsheetml.externalLink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4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3"/>
  </bookViews>
  <sheets>
    <sheet name="1 день" sheetId="1" state="visible" r:id="rId2"/>
    <sheet name="2 день" sheetId="2" state="visible" r:id="rId3"/>
    <sheet name="3 день" sheetId="3" state="visible" r:id="rId4"/>
    <sheet name="4 день" sheetId="4" state="visible" r:id="rId5"/>
    <sheet name="5 день" sheetId="5" state="visible" r:id="rId6"/>
    <sheet name="6 день" sheetId="6" state="visible" r:id="rId7"/>
    <sheet name="7 день" sheetId="7" state="visible" r:id="rId8"/>
    <sheet name="8 день" sheetId="8" state="visible" r:id="rId9"/>
    <sheet name="9 день " sheetId="9" state="visible" r:id="rId10"/>
    <sheet name="10 день" sheetId="10" state="visible" r:id="rId11"/>
  </sheets>
  <externalReferences>
    <externalReference r:id="rId1"/>
  </externalReferences>
  <calcPr/>
</workbook>
</file>

<file path=xl/sharedStrings.xml><?xml version="1.0" encoding="utf-8"?>
<sst xmlns="http://schemas.openxmlformats.org/spreadsheetml/2006/main" count="54" uniqueCount="54">
  <si>
    <t>Школа</t>
  </si>
  <si>
    <t xml:space="preserve">МБОУ"Головинская СОШ"</t>
  </si>
  <si>
    <t>Отд./корп</t>
  </si>
  <si>
    <t xml:space="preserve">1-4 класс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</si>
  <si>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</si>
  <si>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</si>
  <si>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</si>
  <si>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</si>
  <si>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</si>
  <si>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</si>
  <si>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</si>
  <si>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</si>
  <si>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</si>
  <si>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</si>
  <si>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</si>
  <si>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</si>
  <si>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</si>
  <si>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</si>
  <si>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 xml:space="preserve">горячее блюдо</t>
  </si>
  <si>
    <t>бутерброд</t>
  </si>
  <si>
    <t>фрукты</t>
  </si>
  <si>
    <t>Обед</t>
  </si>
  <si>
    <t xml:space="preserve">1 блюдо</t>
  </si>
  <si>
    <t xml:space="preserve">2 блюдо</t>
  </si>
  <si>
    <t>гарнир</t>
  </si>
  <si>
    <t>сладкое</t>
  </si>
  <si>
    <t xml:space="preserve">хлеб черный</t>
  </si>
  <si>
    <t xml:space="preserve">Утверждаю. Директор школы : </t>
  </si>
  <si>
    <t xml:space="preserve">Воробьев Д.В.</t>
  </si>
  <si>
    <t xml:space="preserve">МБОУ "Головинская СОШ"</t>
  </si>
  <si>
    <t xml:space="preserve">Чай с молоком</t>
  </si>
  <si>
    <t xml:space="preserve">Картофельное пюре</t>
  </si>
  <si>
    <t xml:space="preserve">Тефтели рыбные (из минтая)</t>
  </si>
  <si>
    <t xml:space="preserve">Яйца вареные</t>
  </si>
  <si>
    <t xml:space="preserve">Хлеб ржано-пшеничный</t>
  </si>
  <si>
    <t xml:space="preserve">Бутерброд с джемом</t>
  </si>
  <si>
    <t>сок</t>
  </si>
  <si>
    <t xml:space="preserve">Плоды свежие. Яблоки.</t>
  </si>
  <si>
    <t xml:space="preserve">хлеб белый</t>
  </si>
  <si>
    <t xml:space="preserve">Утверждаю. Директор школы :                      Д.В.Воробьев</t>
  </si>
  <si>
    <t xml:space="preserve">напиток горячий</t>
  </si>
  <si>
    <t xml:space="preserve">напиток холодный</t>
  </si>
  <si>
    <t xml:space="preserve">Директор школы :                              Д.В.Воробьев</t>
  </si>
  <si>
    <t>-</t>
  </si>
  <si>
    <t xml:space="preserve">напиток </t>
  </si>
  <si>
    <t>яйцо</t>
  </si>
  <si>
    <t>напиток</t>
  </si>
  <si>
    <t>соус</t>
  </si>
  <si>
    <t>И000748</t>
  </si>
  <si>
    <t>Я000870</t>
  </si>
  <si>
    <t>И000611</t>
  </si>
  <si>
    <t>И000199</t>
  </si>
  <si>
    <t>И000697</t>
  </si>
  <si>
    <t xml:space="preserve">Борщ с капустой, картофелем и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</si>
</sst>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dd/mm/yyyy"/>
  </numFmts>
  <fonts count="7">
    <font>
      <name val="Calibri"/>
      <color theme="1"/>
      <sz val="11.000000"/>
      <scheme val="minor"/>
    </font>
    <font>
      <name val="Times New Roman"/>
      <color theme="1"/>
      <sz val="11.000000"/>
    </font>
    <font>
      <name val="Times New Roman"/>
      <color indexed="2"/>
      <sz val="11.000000"/>
    </font>
    <font>
      <name val="Times New Roman"/>
      <sz val="11.000000"/>
    </font>
    <font>
      <name val="Times New Roman"/>
      <sz val="12.000000"/>
    </font>
    <font>
      <name val="Times New Roman"/>
      <color theme="1"/>
      <sz val="12.000000"/>
    </font>
    <font>
      <name val="Times New Roman"/>
      <i/>
      <sz val="12.000000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26"/>
        <bgColor indexed="26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0"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279">
    <xf fontId="0" fillId="0" borderId="0" numFmtId="0" xfId="0"/>
    <xf fontId="1" fillId="0" borderId="0" numFmtId="0" xfId="0" applyFont="1" applyAlignment="1">
      <alignment vertical="center"/>
    </xf>
    <xf fontId="1" fillId="0" borderId="0" numFmtId="0" xfId="0" applyFont="1" applyAlignment="1">
      <alignment horizontal="center" vertical="center"/>
    </xf>
    <xf fontId="2" fillId="0" borderId="0" numFmtId="0" xfId="0" applyFont="1" applyAlignment="1">
      <alignment vertical="center"/>
    </xf>
    <xf fontId="1" fillId="2" borderId="1" numFmtId="0" xfId="0" applyFont="1" applyFill="1" applyBorder="1" applyAlignment="1" applyProtection="1">
      <alignment vertical="center"/>
      <protection locked="0"/>
    </xf>
    <xf fontId="1" fillId="2" borderId="2" numFmtId="0" xfId="0" applyFont="1" applyFill="1" applyBorder="1" applyAlignment="1" applyProtection="1">
      <alignment vertical="center"/>
      <protection locked="0"/>
    </xf>
    <xf fontId="1" fillId="0" borderId="3" numFmtId="0" xfId="0" applyFont="1" applyBorder="1" applyAlignment="1" applyProtection="1">
      <alignment vertical="center"/>
      <protection locked="0"/>
    </xf>
    <xf fontId="1" fillId="2" borderId="4" numFmtId="49" xfId="0" applyNumberFormat="1" applyFont="1" applyFill="1" applyBorder="1" applyAlignment="1" applyProtection="1">
      <alignment horizontal="center" vertical="center"/>
      <protection locked="0"/>
    </xf>
    <xf fontId="1" fillId="2" borderId="4" numFmtId="160" xfId="0" applyNumberFormat="1" applyFont="1" applyFill="1" applyBorder="1" applyAlignment="1" applyProtection="1">
      <alignment vertical="center"/>
      <protection locked="0"/>
    </xf>
    <xf fontId="1" fillId="0" borderId="5" numFmtId="0" xfId="0" applyFont="1" applyBorder="1" applyAlignment="1">
      <alignment horizontal="center" vertical="center"/>
    </xf>
    <xf fontId="1" fillId="0" borderId="6" numFmtId="0" xfId="0" applyFont="1" applyBorder="1" applyAlignment="1">
      <alignment horizontal="center" vertical="center"/>
    </xf>
    <xf fontId="1" fillId="0" borderId="7" numFmtId="0" xfId="0" applyFont="1" applyBorder="1" applyAlignment="1">
      <alignment horizontal="center" vertical="center"/>
    </xf>
    <xf fontId="1" fillId="0" borderId="8" numFmtId="0" xfId="0" applyFont="1" applyBorder="1" applyAlignment="1">
      <alignment vertical="center"/>
    </xf>
    <xf fontId="1" fillId="2" borderId="9" numFmtId="0" xfId="0" applyFont="1" applyFill="1" applyBorder="1" applyAlignment="1">
      <alignment vertical="center"/>
    </xf>
    <xf fontId="1" fillId="2" borderId="10" numFmtId="0" xfId="4" applyFont="1" applyFill="1" applyBorder="1" applyAlignment="1">
      <alignment horizontal="center" vertical="center"/>
    </xf>
    <xf fontId="1" fillId="2" borderId="10" numFmtId="0" xfId="4" applyFont="1" applyFill="1" applyBorder="1" applyAlignment="1">
      <alignment horizontal="left" vertical="center"/>
    </xf>
    <xf fontId="3" fillId="2" borderId="10" numFmtId="4" xfId="4" applyNumberFormat="1" applyFont="1" applyFill="1" applyBorder="1" applyAlignment="1">
      <alignment horizontal="center" vertical="center"/>
    </xf>
    <xf fontId="1" fillId="2" borderId="9" numFmtId="0" xfId="0" applyFont="1" applyFill="1" applyBorder="1" applyAlignment="1" applyProtection="1">
      <alignment horizontal="center" vertical="center"/>
      <protection locked="0"/>
    </xf>
    <xf fontId="1" fillId="2" borderId="11" numFmtId="0" xfId="0" applyFont="1" applyFill="1" applyBorder="1" applyAlignment="1" applyProtection="1">
      <alignment horizontal="center" vertical="center"/>
      <protection locked="0"/>
    </xf>
    <xf fontId="1" fillId="2" borderId="4" numFmtId="0" xfId="0" applyFont="1" applyFill="1" applyBorder="1" applyAlignment="1">
      <alignment vertical="center"/>
    </xf>
    <xf fontId="3" fillId="2" borderId="12" numFmtId="0" xfId="4" applyFont="1" applyFill="1" applyBorder="1" applyAlignment="1">
      <alignment horizontal="center" vertical="center"/>
    </xf>
    <xf fontId="1" fillId="2" borderId="12" numFmtId="0" xfId="4" applyFont="1" applyFill="1" applyBorder="1" applyAlignment="1">
      <alignment horizontal="left" vertical="center"/>
    </xf>
    <xf fontId="1" fillId="2" borderId="12" numFmtId="0" xfId="4" applyFont="1" applyFill="1" applyBorder="1" applyAlignment="1">
      <alignment horizontal="center" vertical="center"/>
    </xf>
    <xf fontId="3" fillId="2" borderId="12" numFmtId="4" xfId="4" applyNumberFormat="1" applyFont="1" applyFill="1" applyBorder="1" applyAlignment="1">
      <alignment horizontal="center" vertical="center"/>
    </xf>
    <xf fontId="1" fillId="2" borderId="4" numFmtId="0" xfId="0" applyFont="1" applyFill="1" applyBorder="1" applyAlignment="1" applyProtection="1">
      <alignment horizontal="center" vertical="center"/>
      <protection locked="0"/>
    </xf>
    <xf fontId="1" fillId="2" borderId="13" numFmtId="0" xfId="0" applyFont="1" applyFill="1" applyBorder="1" applyAlignment="1" applyProtection="1">
      <alignment horizontal="center" vertical="center"/>
      <protection locked="0"/>
    </xf>
    <xf fontId="3" fillId="2" borderId="4" numFmtId="0" xfId="4" applyFont="1" applyFill="1" applyBorder="1" applyAlignment="1">
      <alignment horizontal="center" vertical="center"/>
    </xf>
    <xf fontId="1" fillId="2" borderId="4" numFmtId="0" xfId="0" applyFont="1" applyFill="1" applyBorder="1" applyAlignment="1" applyProtection="1">
      <alignment vertical="center"/>
      <protection locked="0"/>
    </xf>
    <xf fontId="3" fillId="2" borderId="12" numFmtId="0" xfId="4" applyFont="1" applyFill="1" applyBorder="1" applyAlignment="1">
      <alignment horizontal="left" vertical="center"/>
    </xf>
    <xf fontId="1" fillId="2" borderId="12" numFmtId="0" xfId="0" applyFont="1" applyFill="1" applyBorder="1" applyAlignment="1" applyProtection="1">
      <alignment vertical="center"/>
      <protection locked="0"/>
    </xf>
    <xf fontId="3" fillId="2" borderId="12" numFmtId="0" xfId="5" applyFont="1" applyFill="1" applyBorder="1" applyAlignment="1">
      <alignment horizontal="center" vertical="center"/>
    </xf>
    <xf fontId="3" fillId="2" borderId="12" numFmtId="0" xfId="5" applyFont="1" applyFill="1" applyBorder="1" applyAlignment="1">
      <alignment horizontal="left" vertical="center"/>
    </xf>
    <xf fontId="3" fillId="2" borderId="12" numFmtId="4" xfId="5" applyNumberFormat="1" applyFont="1" applyFill="1" applyBorder="1" applyAlignment="1">
      <alignment horizontal="center" vertical="center"/>
    </xf>
    <xf fontId="1" fillId="2" borderId="12" numFmtId="0" xfId="0" applyFont="1" applyFill="1" applyBorder="1" applyAlignment="1" applyProtection="1">
      <alignment horizontal="center" vertical="center"/>
      <protection locked="0"/>
    </xf>
    <xf fontId="1" fillId="2" borderId="14" numFmtId="0" xfId="0" applyFont="1" applyFill="1" applyBorder="1" applyAlignment="1" applyProtection="1">
      <alignment horizontal="center" vertical="center"/>
      <protection locked="0"/>
    </xf>
    <xf fontId="1" fillId="0" borderId="15" numFmtId="0" xfId="0" applyFont="1" applyBorder="1" applyAlignment="1">
      <alignment vertical="center"/>
    </xf>
    <xf fontId="1" fillId="2" borderId="16" numFmtId="0" xfId="0" applyFont="1" applyFill="1" applyBorder="1" applyAlignment="1" applyProtection="1">
      <alignment vertical="center"/>
      <protection locked="0"/>
    </xf>
    <xf fontId="1" fillId="2" borderId="16" numFmtId="0" xfId="4" applyFont="1" applyFill="1" applyBorder="1" applyAlignment="1">
      <alignment horizontal="center" vertical="center"/>
    </xf>
    <xf fontId="1" fillId="2" borderId="16" numFmtId="1" xfId="4" applyNumberFormat="1" applyFont="1" applyFill="1" applyBorder="1" applyAlignment="1">
      <alignment horizontal="left" vertical="center"/>
    </xf>
    <xf fontId="1" fillId="2" borderId="16" numFmtId="1" xfId="4" applyNumberFormat="1" applyFont="1" applyFill="1" applyBorder="1" applyAlignment="1">
      <alignment horizontal="center" vertical="center"/>
    </xf>
    <xf fontId="3" fillId="2" borderId="16" numFmtId="4" xfId="4" applyNumberFormat="1" applyFont="1" applyFill="1" applyBorder="1" applyAlignment="1">
      <alignment horizontal="center" vertical="center"/>
    </xf>
    <xf fontId="1" fillId="2" borderId="16" numFmtId="0" xfId="0" applyFont="1" applyFill="1" applyBorder="1" applyAlignment="1" applyProtection="1">
      <alignment horizontal="center" vertical="center"/>
      <protection locked="0"/>
    </xf>
    <xf fontId="1" fillId="2" borderId="17" numFmtId="0" xfId="0" applyFont="1" applyFill="1" applyBorder="1" applyAlignment="1" applyProtection="1">
      <alignment horizontal="center" vertical="center"/>
      <protection locked="0"/>
    </xf>
    <xf fontId="1" fillId="2" borderId="9" numFmtId="1" xfId="0" applyNumberFormat="1" applyFont="1" applyFill="1" applyBorder="1" applyAlignment="1" applyProtection="1">
      <alignment horizontal="left" vertical="center"/>
      <protection locked="0"/>
    </xf>
    <xf fontId="1" fillId="2" borderId="9" numFmtId="1" xfId="0" applyNumberFormat="1" applyFont="1" applyFill="1" applyBorder="1" applyAlignment="1" applyProtection="1">
      <alignment horizontal="center" vertical="center"/>
      <protection locked="0"/>
    </xf>
    <xf fontId="3" fillId="2" borderId="9" numFmtId="4" xfId="0" applyNumberFormat="1" applyFont="1" applyFill="1" applyBorder="1" applyAlignment="1" applyProtection="1">
      <alignment horizontal="center" vertical="center"/>
      <protection locked="0"/>
    </xf>
    <xf fontId="1" fillId="2" borderId="4" numFmtId="1" xfId="0" applyNumberFormat="1" applyFont="1" applyFill="1" applyBorder="1" applyAlignment="1" applyProtection="1">
      <alignment horizontal="left" vertical="center"/>
      <protection locked="0"/>
    </xf>
    <xf fontId="1" fillId="2" borderId="4" numFmtId="1" xfId="0" applyNumberFormat="1" applyFont="1" applyFill="1" applyBorder="1" applyAlignment="1" applyProtection="1">
      <alignment horizontal="center" vertical="center"/>
      <protection locked="0"/>
    </xf>
    <xf fontId="3" fillId="2" borderId="4" numFmtId="4" xfId="0" applyNumberFormat="1" applyFont="1" applyFill="1" applyBorder="1" applyAlignment="1" applyProtection="1">
      <alignment horizontal="center" vertical="center"/>
      <protection locked="0"/>
    </xf>
    <xf fontId="1" fillId="2" borderId="16" numFmtId="0" xfId="0" applyFont="1" applyFill="1" applyBorder="1" applyAlignment="1">
      <alignment vertical="center"/>
    </xf>
    <xf fontId="1" fillId="2" borderId="16" numFmtId="1" xfId="0" applyNumberFormat="1" applyFont="1" applyFill="1" applyBorder="1" applyAlignment="1" applyProtection="1">
      <alignment horizontal="left" vertical="center"/>
      <protection locked="0"/>
    </xf>
    <xf fontId="1" fillId="2" borderId="16" numFmtId="1" xfId="0" applyNumberFormat="1" applyFont="1" applyFill="1" applyBorder="1" applyAlignment="1" applyProtection="1">
      <alignment horizontal="center" vertical="center"/>
      <protection locked="0"/>
    </xf>
    <xf fontId="3" fillId="2" borderId="16" numFmtId="4" xfId="0" applyNumberFormat="1" applyFont="1" applyFill="1" applyBorder="1" applyAlignment="1" applyProtection="1">
      <alignment horizontal="center" vertical="center"/>
      <protection locked="0"/>
    </xf>
    <xf fontId="1" fillId="0" borderId="0" numFmtId="0" xfId="0" applyFont="1" applyAlignment="1">
      <alignment vertical="center" wrapText="1"/>
    </xf>
    <xf fontId="1" fillId="0" borderId="6" numFmtId="0" xfId="0" applyFont="1" applyBorder="1" applyAlignment="1">
      <alignment horizontal="center" vertical="center" wrapText="1"/>
    </xf>
    <xf fontId="4" fillId="2" borderId="10" numFmtId="0" xfId="3" applyFont="1" applyFill="1" applyBorder="1" applyAlignment="1">
      <alignment horizontal="center" vertical="center"/>
    </xf>
    <xf fontId="4" fillId="2" borderId="10" numFmtId="0" xfId="3" applyFont="1" applyFill="1" applyBorder="1" applyAlignment="1">
      <alignment horizontal="left" vertical="center" wrapText="1"/>
    </xf>
    <xf fontId="4" fillId="2" borderId="10" numFmtId="1" xfId="3" applyNumberFormat="1" applyFont="1" applyFill="1" applyBorder="1" applyAlignment="1">
      <alignment horizontal="center" vertical="center"/>
    </xf>
    <xf fontId="4" fillId="2" borderId="10" numFmtId="2" xfId="3" applyNumberFormat="1" applyFont="1" applyFill="1" applyBorder="1" applyAlignment="1">
      <alignment horizontal="center" vertical="center"/>
    </xf>
    <xf fontId="4" fillId="2" borderId="12" numFmtId="0" xfId="3" applyFont="1" applyFill="1" applyBorder="1" applyAlignment="1">
      <alignment horizontal="center" vertical="center"/>
    </xf>
    <xf fontId="4" fillId="2" borderId="18" numFmtId="0" xfId="3" applyFont="1" applyFill="1" applyBorder="1" applyAlignment="1">
      <alignment horizontal="left" vertical="center" wrapText="1"/>
    </xf>
    <xf fontId="4" fillId="2" borderId="12" numFmtId="1" xfId="3" applyNumberFormat="1" applyFont="1" applyFill="1" applyBorder="1" applyAlignment="1">
      <alignment horizontal="center" vertical="center"/>
    </xf>
    <xf fontId="4" fillId="2" borderId="12" numFmtId="2" xfId="3" applyNumberFormat="1" applyFont="1" applyFill="1" applyBorder="1" applyAlignment="1">
      <alignment horizontal="center" vertical="center"/>
    </xf>
    <xf fontId="4" fillId="2" borderId="4" numFmtId="0" xfId="3" applyFont="1" applyFill="1" applyBorder="1" applyAlignment="1">
      <alignment horizontal="center" vertical="center"/>
    </xf>
    <xf fontId="4" fillId="2" borderId="4" numFmtId="0" xfId="3" applyFont="1" applyFill="1" applyBorder="1" applyAlignment="1">
      <alignment horizontal="left" vertical="center" wrapText="1"/>
    </xf>
    <xf fontId="4" fillId="2" borderId="4" numFmtId="1" xfId="3" applyNumberFormat="1" applyFont="1" applyFill="1" applyBorder="1" applyAlignment="1">
      <alignment horizontal="center" vertical="center"/>
    </xf>
    <xf fontId="4" fillId="2" borderId="4" numFmtId="2" xfId="3" applyNumberFormat="1" applyFont="1" applyFill="1" applyBorder="1" applyAlignment="1">
      <alignment horizontal="center" vertical="center"/>
    </xf>
    <xf fontId="4" fillId="2" borderId="19" numFmtId="0" xfId="3" applyFont="1" applyFill="1" applyBorder="1" applyAlignment="1">
      <alignment horizontal="center" vertical="center"/>
    </xf>
    <xf fontId="4" fillId="2" borderId="12" numFmtId="0" xfId="3" applyFont="1" applyFill="1" applyBorder="1" applyAlignment="1">
      <alignment horizontal="left" vertical="center" wrapText="1"/>
    </xf>
    <xf fontId="4" fillId="2" borderId="16" numFmtId="0" xfId="3" applyFont="1" applyFill="1" applyBorder="1" applyAlignment="1">
      <alignment horizontal="center" vertical="center"/>
    </xf>
    <xf fontId="4" fillId="2" borderId="20" numFmtId="0" xfId="3" applyFont="1" applyFill="1" applyBorder="1" applyAlignment="1">
      <alignment horizontal="left" vertical="center" wrapText="1"/>
    </xf>
    <xf fontId="4" fillId="2" borderId="16" numFmtId="1" xfId="3" applyNumberFormat="1" applyFont="1" applyFill="1" applyBorder="1" applyAlignment="1">
      <alignment horizontal="center" vertical="center"/>
    </xf>
    <xf fontId="4" fillId="2" borderId="16" numFmtId="2" xfId="3" applyNumberFormat="1" applyFont="1" applyFill="1" applyBorder="1" applyAlignment="1">
      <alignment horizontal="center" vertical="center"/>
    </xf>
    <xf fontId="4" fillId="2" borderId="9" numFmtId="0" xfId="3" applyFont="1" applyFill="1" applyBorder="1" applyAlignment="1">
      <alignment horizontal="center" vertical="center"/>
    </xf>
    <xf fontId="4" fillId="2" borderId="9" numFmtId="0" xfId="3" applyFont="1" applyFill="1" applyBorder="1" applyAlignment="1">
      <alignment horizontal="left" vertical="center" wrapText="1"/>
    </xf>
    <xf fontId="4" fillId="2" borderId="9" numFmtId="1" xfId="3" applyNumberFormat="1" applyFont="1" applyFill="1" applyBorder="1" applyAlignment="1">
      <alignment horizontal="center" vertical="center"/>
    </xf>
    <xf fontId="4" fillId="2" borderId="9" numFmtId="2" xfId="3" applyNumberFormat="1" applyFont="1" applyFill="1" applyBorder="1" applyAlignment="1">
      <alignment horizontal="center" vertical="center"/>
    </xf>
    <xf fontId="4" fillId="2" borderId="16" numFmtId="0" xfId="3" applyFont="1" applyFill="1" applyBorder="1" applyAlignment="1">
      <alignment horizontal="left" vertical="center" wrapText="1"/>
    </xf>
    <xf fontId="4" fillId="2" borderId="10" numFmtId="0" xfId="5" applyFont="1" applyFill="1" applyBorder="1" applyAlignment="1">
      <alignment horizontal="center" vertical="center"/>
    </xf>
    <xf fontId="4" fillId="2" borderId="10" numFmtId="0" xfId="5" applyFont="1" applyFill="1" applyBorder="1" applyAlignment="1">
      <alignment horizontal="left" vertical="center" wrapText="1"/>
    </xf>
    <xf fontId="4" fillId="2" borderId="10" numFmtId="2" xfId="5" applyNumberFormat="1" applyFont="1" applyFill="1" applyBorder="1" applyAlignment="1">
      <alignment horizontal="center" vertical="center"/>
    </xf>
    <xf fontId="4" fillId="2" borderId="12" numFmtId="0" xfId="5" applyFont="1" applyFill="1" applyBorder="1" applyAlignment="1">
      <alignment horizontal="center" vertical="center"/>
    </xf>
    <xf fontId="4" fillId="2" borderId="12" numFmtId="0" xfId="5" applyFont="1" applyFill="1" applyBorder="1" applyAlignment="1">
      <alignment horizontal="left" vertical="center" wrapText="1"/>
    </xf>
    <xf fontId="4" fillId="2" borderId="12" numFmtId="2" xfId="5" applyNumberFormat="1" applyFont="1" applyFill="1" applyBorder="1" applyAlignment="1">
      <alignment horizontal="center" vertical="center"/>
    </xf>
    <xf fontId="4" fillId="2" borderId="4" numFmtId="0" xfId="5" applyFont="1" applyFill="1" applyBorder="1" applyAlignment="1">
      <alignment horizontal="center" vertical="center"/>
    </xf>
    <xf fontId="4" fillId="2" borderId="4" numFmtId="0" xfId="5" applyFont="1" applyFill="1" applyBorder="1" applyAlignment="1">
      <alignment horizontal="left" vertical="center" wrapText="1"/>
    </xf>
    <xf fontId="4" fillId="2" borderId="4" numFmtId="2" xfId="5" applyNumberFormat="1" applyFont="1" applyFill="1" applyBorder="1" applyAlignment="1">
      <alignment horizontal="center" vertical="center"/>
    </xf>
    <xf fontId="4" fillId="2" borderId="12" numFmtId="0" xfId="8" applyFont="1" applyFill="1" applyBorder="1" applyAlignment="1">
      <alignment horizontal="center" vertical="center"/>
    </xf>
    <xf fontId="4" fillId="2" borderId="4" numFmtId="0" xfId="8" applyFont="1" applyFill="1" applyBorder="1" applyAlignment="1">
      <alignment horizontal="left" vertical="center" wrapText="1"/>
    </xf>
    <xf fontId="4" fillId="2" borderId="4" numFmtId="0" xfId="8" applyFont="1" applyFill="1" applyBorder="1" applyAlignment="1">
      <alignment horizontal="center" vertical="center"/>
    </xf>
    <xf fontId="4" fillId="2" borderId="4" numFmtId="2" xfId="8" applyNumberFormat="1" applyFont="1" applyFill="1" applyBorder="1" applyAlignment="1">
      <alignment horizontal="center" vertical="center"/>
    </xf>
    <xf fontId="4" fillId="2" borderId="16" numFmtId="0" xfId="5" applyFont="1" applyFill="1" applyBorder="1" applyAlignment="1">
      <alignment horizontal="center" vertical="center"/>
    </xf>
    <xf fontId="4" fillId="2" borderId="21" numFmtId="0" xfId="5" applyFont="1" applyFill="1" applyBorder="1" applyAlignment="1">
      <alignment horizontal="left" vertical="center" wrapText="1"/>
    </xf>
    <xf fontId="4" fillId="2" borderId="21" numFmtId="0" xfId="5" applyFont="1" applyFill="1" applyBorder="1" applyAlignment="1">
      <alignment horizontal="center" vertical="center"/>
    </xf>
    <xf fontId="4" fillId="2" borderId="21" numFmtId="2" xfId="5" applyNumberFormat="1" applyFont="1" applyFill="1" applyBorder="1" applyAlignment="1">
      <alignment horizontal="center" vertical="center"/>
    </xf>
    <xf fontId="4" fillId="2" borderId="22" numFmtId="0" xfId="5" applyFont="1" applyFill="1" applyBorder="1" applyAlignment="1">
      <alignment horizontal="center" vertical="center"/>
    </xf>
    <xf fontId="4" fillId="2" borderId="10" numFmtId="0" xfId="6" applyFont="1" applyFill="1" applyBorder="1" applyAlignment="1">
      <alignment horizontal="center" vertical="center"/>
    </xf>
    <xf fontId="4" fillId="2" borderId="10" numFmtId="0" xfId="6" applyFont="1" applyFill="1" applyBorder="1" applyAlignment="1">
      <alignment horizontal="left" vertical="center" wrapText="1"/>
    </xf>
    <xf fontId="4" fillId="2" borderId="10" numFmtId="2" xfId="6" applyNumberFormat="1" applyFont="1" applyFill="1" applyBorder="1" applyAlignment="1">
      <alignment horizontal="center" vertical="center"/>
    </xf>
    <xf fontId="5" fillId="2" borderId="4" numFmtId="0" xfId="6" applyFont="1" applyFill="1" applyBorder="1" applyAlignment="1">
      <alignment horizontal="left" vertical="center" wrapText="1"/>
    </xf>
    <xf fontId="5" fillId="2" borderId="4" numFmtId="0" xfId="6" applyFont="1" applyFill="1" applyBorder="1" applyAlignment="1">
      <alignment horizontal="center" vertical="center"/>
    </xf>
    <xf fontId="5" fillId="2" borderId="4" numFmtId="2" xfId="6" applyNumberFormat="1" applyFont="1" applyFill="1" applyBorder="1" applyAlignment="1">
      <alignment horizontal="center" vertical="center"/>
    </xf>
    <xf fontId="5" fillId="2" borderId="10" numFmtId="0" xfId="6" applyFont="1" applyFill="1" applyBorder="1" applyAlignment="1">
      <alignment horizontal="left" vertical="center" wrapText="1"/>
    </xf>
    <xf fontId="5" fillId="2" borderId="10" numFmtId="0" xfId="6" applyFont="1" applyFill="1" applyBorder="1" applyAlignment="1">
      <alignment horizontal="center" vertical="center"/>
    </xf>
    <xf fontId="5" fillId="2" borderId="10" numFmtId="2" xfId="6" applyNumberFormat="1" applyFont="1" applyFill="1" applyBorder="1" applyAlignment="1">
      <alignment horizontal="center" vertical="center"/>
    </xf>
    <xf fontId="4" fillId="2" borderId="12" numFmtId="0" xfId="6" applyFont="1" applyFill="1" applyBorder="1" applyAlignment="1">
      <alignment horizontal="center" vertical="center"/>
    </xf>
    <xf fontId="4" fillId="2" borderId="12" numFmtId="0" xfId="6" applyFont="1" applyFill="1" applyBorder="1" applyAlignment="1">
      <alignment horizontal="left" vertical="center" wrapText="1"/>
    </xf>
    <xf fontId="4" fillId="2" borderId="12" numFmtId="2" xfId="6" applyNumberFormat="1" applyFont="1" applyFill="1" applyBorder="1" applyAlignment="1">
      <alignment horizontal="center" vertical="center"/>
    </xf>
    <xf fontId="4" fillId="2" borderId="12" numFmtId="0" xfId="8" applyFont="1" applyFill="1" applyBorder="1" applyAlignment="1">
      <alignment horizontal="left" vertical="center" wrapText="1"/>
    </xf>
    <xf fontId="4" fillId="2" borderId="12" numFmtId="2" xfId="8" applyNumberFormat="1" applyFont="1" applyFill="1" applyBorder="1" applyAlignment="1">
      <alignment horizontal="center" vertical="center"/>
    </xf>
    <xf fontId="5" fillId="2" borderId="12" numFmtId="0" xfId="6" applyFont="1" applyFill="1" applyBorder="1" applyAlignment="1">
      <alignment horizontal="left" vertical="center" wrapText="1"/>
    </xf>
    <xf fontId="5" fillId="2" borderId="12" numFmtId="0" xfId="6" applyFont="1" applyFill="1" applyBorder="1" applyAlignment="1">
      <alignment horizontal="center" vertical="center"/>
    </xf>
    <xf fontId="5" fillId="2" borderId="12" numFmtId="2" xfId="6" applyNumberFormat="1" applyFont="1" applyFill="1" applyBorder="1" applyAlignment="1">
      <alignment horizontal="center" vertical="center"/>
    </xf>
    <xf fontId="4" fillId="2" borderId="16" numFmtId="0" xfId="6" applyFont="1" applyFill="1" applyBorder="1" applyAlignment="1">
      <alignment horizontal="center" vertical="center"/>
    </xf>
    <xf fontId="4" fillId="2" borderId="16" numFmtId="0" xfId="6" applyFont="1" applyFill="1" applyBorder="1" applyAlignment="1">
      <alignment horizontal="left" vertical="center" wrapText="1"/>
    </xf>
    <xf fontId="4" fillId="2" borderId="16" numFmtId="2" xfId="6" applyNumberFormat="1" applyFont="1" applyFill="1" applyBorder="1" applyAlignment="1">
      <alignment horizontal="center" vertical="center"/>
    </xf>
    <xf fontId="4" fillId="2" borderId="4" numFmtId="0" xfId="6" applyFont="1" applyFill="1" applyBorder="1" applyAlignment="1">
      <alignment horizontal="center" vertical="center"/>
    </xf>
    <xf fontId="4" fillId="2" borderId="4" numFmtId="0" xfId="6" applyFont="1" applyFill="1" applyBorder="1" applyAlignment="1">
      <alignment horizontal="left" vertical="center" wrapText="1"/>
    </xf>
    <xf fontId="4" fillId="2" borderId="4" numFmtId="2" xfId="6" applyNumberFormat="1" applyFont="1" applyFill="1" applyBorder="1" applyAlignment="1">
      <alignment horizontal="center" vertical="center"/>
    </xf>
    <xf fontId="4" fillId="2" borderId="16" numFmtId="0" xfId="8" applyFont="1" applyFill="1" applyBorder="1" applyAlignment="1">
      <alignment horizontal="left" vertical="center" wrapText="1"/>
    </xf>
    <xf fontId="4" fillId="2" borderId="16" numFmtId="0" xfId="8" applyFont="1" applyFill="1" applyBorder="1" applyAlignment="1">
      <alignment horizontal="center" vertical="center"/>
    </xf>
    <xf fontId="4" fillId="2" borderId="16" numFmtId="2" xfId="8" applyNumberFormat="1" applyFont="1" applyFill="1" applyBorder="1" applyAlignment="1">
      <alignment horizontal="center" vertical="center"/>
    </xf>
    <xf fontId="1" fillId="0" borderId="0" numFmtId="0" xfId="0" applyFont="1" applyAlignment="1">
      <alignment horizontal="left" vertical="center" wrapText="1"/>
    </xf>
    <xf fontId="4" fillId="2" borderId="10" numFmtId="0" xfId="7" applyFont="1" applyFill="1" applyBorder="1" applyAlignment="1">
      <alignment horizontal="center" vertical="center"/>
    </xf>
    <xf fontId="5" fillId="2" borderId="10" numFmtId="0" xfId="7" applyFont="1" applyFill="1" applyBorder="1" applyAlignment="1">
      <alignment horizontal="left" vertical="center" wrapText="1"/>
    </xf>
    <xf fontId="5" fillId="2" borderId="10" numFmtId="0" xfId="7" applyFont="1" applyFill="1" applyBorder="1" applyAlignment="1">
      <alignment horizontal="center" vertical="center"/>
    </xf>
    <xf fontId="5" fillId="2" borderId="10" numFmtId="2" xfId="7" applyNumberFormat="1" applyFont="1" applyFill="1" applyBorder="1" applyAlignment="1">
      <alignment horizontal="center" vertical="center"/>
    </xf>
    <xf fontId="4" fillId="2" borderId="12" numFmtId="0" xfId="7" applyFont="1" applyFill="1" applyBorder="1" applyAlignment="1">
      <alignment horizontal="center" vertical="center"/>
    </xf>
    <xf fontId="4" fillId="2" borderId="12" numFmtId="0" xfId="7" applyFont="1" applyFill="1" applyBorder="1" applyAlignment="1">
      <alignment horizontal="left" vertical="center" wrapText="1"/>
    </xf>
    <xf fontId="4" fillId="2" borderId="12" numFmtId="2" xfId="7" applyNumberFormat="1" applyFont="1" applyFill="1" applyBorder="1" applyAlignment="1">
      <alignment horizontal="center" vertical="center"/>
    </xf>
    <xf fontId="4" fillId="2" borderId="4" numFmtId="0" xfId="7" applyFont="1" applyFill="1" applyBorder="1" applyAlignment="1">
      <alignment horizontal="left" vertical="center" wrapText="1"/>
    </xf>
    <xf fontId="4" fillId="2" borderId="4" numFmtId="0" xfId="7" applyFont="1" applyFill="1" applyBorder="1" applyAlignment="1">
      <alignment horizontal="center" vertical="center"/>
    </xf>
    <xf fontId="4" fillId="2" borderId="4" numFmtId="2" xfId="7" applyNumberFormat="1" applyFont="1" applyFill="1" applyBorder="1" applyAlignment="1">
      <alignment horizontal="center" vertical="center"/>
    </xf>
    <xf fontId="4" fillId="2" borderId="16" numFmtId="0" xfId="7" applyFont="1" applyFill="1" applyBorder="1" applyAlignment="1">
      <alignment horizontal="center" vertical="center"/>
    </xf>
    <xf fontId="4" fillId="2" borderId="21" numFmtId="0" xfId="7" applyFont="1" applyFill="1" applyBorder="1" applyAlignment="1">
      <alignment horizontal="left" vertical="center" wrapText="1"/>
    </xf>
    <xf fontId="4" fillId="2" borderId="21" numFmtId="0" xfId="7" applyFont="1" applyFill="1" applyBorder="1" applyAlignment="1">
      <alignment horizontal="center" vertical="center"/>
    </xf>
    <xf fontId="4" fillId="2" borderId="21" numFmtId="2" xfId="7" applyNumberFormat="1" applyFont="1" applyFill="1" applyBorder="1" applyAlignment="1">
      <alignment horizontal="center" vertical="center"/>
    </xf>
    <xf fontId="5" fillId="2" borderId="12" numFmtId="0" xfId="7" applyFont="1" applyFill="1" applyBorder="1" applyAlignment="1">
      <alignment horizontal="left" vertical="center" wrapText="1"/>
    </xf>
    <xf fontId="5" fillId="2" borderId="12" numFmtId="0" xfId="7" applyFont="1" applyFill="1" applyBorder="1" applyAlignment="1">
      <alignment horizontal="center" vertical="center"/>
    </xf>
    <xf fontId="5" fillId="2" borderId="12" numFmtId="2" xfId="7" applyNumberFormat="1" applyFont="1" applyFill="1" applyBorder="1" applyAlignment="1">
      <alignment horizontal="center" vertical="center"/>
    </xf>
    <xf fontId="4" fillId="2" borderId="16" numFmtId="0" xfId="7" applyFont="1" applyFill="1" applyBorder="1" applyAlignment="1">
      <alignment horizontal="left" vertical="center" wrapText="1"/>
    </xf>
    <xf fontId="4" fillId="2" borderId="16" numFmtId="2" xfId="7" applyNumberFormat="1" applyFont="1" applyFill="1" applyBorder="1" applyAlignment="1">
      <alignment horizontal="center" vertical="center"/>
    </xf>
    <xf fontId="1" fillId="0" borderId="23" numFmtId="0" xfId="0" applyFont="1" applyBorder="1" applyAlignment="1">
      <alignment horizontal="center" vertical="center"/>
    </xf>
    <xf fontId="1" fillId="0" borderId="24" numFmtId="0" xfId="0" applyFont="1" applyBorder="1" applyAlignment="1">
      <alignment horizontal="center" vertical="center"/>
    </xf>
    <xf fontId="1" fillId="0" borderId="25" numFmtId="0" xfId="0" applyFont="1" applyBorder="1" applyAlignment="1">
      <alignment horizontal="center" vertical="center"/>
    </xf>
    <xf fontId="1" fillId="0" borderId="26" numFmtId="0" xfId="0" applyFont="1" applyBorder="1" applyAlignment="1">
      <alignment vertical="center"/>
    </xf>
    <xf fontId="1" fillId="2" borderId="27" numFmtId="0" xfId="0" applyFont="1" applyFill="1" applyBorder="1" applyAlignment="1">
      <alignment vertical="center"/>
    </xf>
    <xf fontId="4" fillId="2" borderId="27" numFmtId="0" xfId="8" applyFont="1" applyFill="1" applyBorder="1" applyAlignment="1">
      <alignment horizontal="center" vertical="center"/>
    </xf>
    <xf fontId="5" fillId="2" borderId="27" numFmtId="0" xfId="8" applyFont="1" applyFill="1" applyBorder="1" applyAlignment="1">
      <alignment horizontal="left" vertical="center" wrapText="1"/>
    </xf>
    <xf fontId="5" fillId="2" borderId="27" numFmtId="0" xfId="8" applyFont="1" applyFill="1" applyBorder="1" applyAlignment="1">
      <alignment horizontal="center" vertical="center"/>
    </xf>
    <xf fontId="5" fillId="2" borderId="27" numFmtId="2" xfId="8" applyNumberFormat="1" applyFont="1" applyFill="1" applyBorder="1" applyAlignment="1">
      <alignment horizontal="center" vertical="center"/>
    </xf>
    <xf fontId="1" fillId="2" borderId="27" numFmtId="0" xfId="0" applyFont="1" applyFill="1" applyBorder="1" applyAlignment="1" applyProtection="1">
      <alignment horizontal="center" vertical="center"/>
      <protection locked="0"/>
    </xf>
    <xf fontId="1" fillId="2" borderId="28" numFmtId="0" xfId="0" applyFont="1" applyFill="1" applyBorder="1" applyAlignment="1" applyProtection="1">
      <alignment horizontal="center" vertical="center"/>
      <protection locked="0"/>
    </xf>
    <xf fontId="5" fillId="2" borderId="10" numFmtId="0" xfId="8" applyFont="1" applyFill="1" applyBorder="1" applyAlignment="1">
      <alignment horizontal="center" vertical="center"/>
    </xf>
    <xf fontId="5" fillId="2" borderId="10" numFmtId="0" xfId="8" applyFont="1" applyFill="1" applyBorder="1" applyAlignment="1">
      <alignment horizontal="left" vertical="center" wrapText="1"/>
    </xf>
    <xf fontId="5" fillId="2" borderId="10" numFmtId="2" xfId="8" applyNumberFormat="1" applyFont="1" applyFill="1" applyBorder="1" applyAlignment="1">
      <alignment horizontal="center" vertical="center"/>
    </xf>
    <xf fontId="5" fillId="2" borderId="12" numFmtId="0" xfId="8" applyFont="1" applyFill="1" applyBorder="1" applyAlignment="1">
      <alignment horizontal="left" vertical="center" wrapText="1"/>
    </xf>
    <xf fontId="5" fillId="2" borderId="12" numFmtId="0" xfId="8" applyFont="1" applyFill="1" applyBorder="1" applyAlignment="1">
      <alignment horizontal="center" vertical="center"/>
    </xf>
    <xf fontId="5" fillId="2" borderId="12" numFmtId="2" xfId="8" applyNumberFormat="1" applyFont="1" applyFill="1" applyBorder="1" applyAlignment="1">
      <alignment horizontal="center" vertical="center"/>
    </xf>
    <xf fontId="5" fillId="2" borderId="19" numFmtId="0" xfId="8" applyFont="1" applyFill="1" applyBorder="1" applyAlignment="1">
      <alignment horizontal="center" vertical="center"/>
    </xf>
    <xf fontId="5" fillId="2" borderId="4" numFmtId="0" xfId="8" applyFont="1" applyFill="1" applyBorder="1" applyAlignment="1">
      <alignment horizontal="left" vertical="center" wrapText="1"/>
    </xf>
    <xf fontId="5" fillId="2" borderId="4" numFmtId="0" xfId="8" applyFont="1" applyFill="1" applyBorder="1" applyAlignment="1">
      <alignment horizontal="center" vertical="center"/>
    </xf>
    <xf fontId="5" fillId="2" borderId="4" numFmtId="2" xfId="8" applyNumberFormat="1" applyFont="1" applyFill="1" applyBorder="1" applyAlignment="1">
      <alignment horizontal="center" vertical="center"/>
    </xf>
    <xf fontId="4" fillId="2" borderId="21" numFmtId="0" xfId="8" applyFont="1" applyFill="1" applyBorder="1" applyAlignment="1">
      <alignment horizontal="left" vertical="center" wrapText="1"/>
    </xf>
    <xf fontId="4" fillId="2" borderId="21" numFmtId="0" xfId="8" applyFont="1" applyFill="1" applyBorder="1" applyAlignment="1">
      <alignment horizontal="center" vertical="center"/>
    </xf>
    <xf fontId="4" fillId="2" borderId="21" numFmtId="2" xfId="8" applyNumberFormat="1" applyFont="1" applyFill="1" applyBorder="1" applyAlignment="1">
      <alignment horizontal="center" vertical="center"/>
    </xf>
    <xf fontId="4" fillId="2" borderId="10" numFmtId="0" xfId="9" applyFont="1" applyFill="1" applyBorder="1" applyAlignment="1">
      <alignment horizontal="center" vertical="center"/>
    </xf>
    <xf fontId="4" fillId="2" borderId="10" numFmtId="0" xfId="9" applyFont="1" applyFill="1" applyBorder="1" applyAlignment="1">
      <alignment horizontal="left" vertical="center" wrapText="1"/>
    </xf>
    <xf fontId="4" fillId="2" borderId="10" numFmtId="2" xfId="9" applyNumberFormat="1" applyFont="1" applyFill="1" applyBorder="1" applyAlignment="1">
      <alignment horizontal="center" vertical="center"/>
    </xf>
    <xf fontId="4" fillId="2" borderId="4" numFmtId="0" xfId="9" applyFont="1" applyFill="1" applyBorder="1" applyAlignment="1">
      <alignment horizontal="center" vertical="center"/>
    </xf>
    <xf fontId="5" fillId="2" borderId="4" numFmtId="0" xfId="9" applyFont="1" applyFill="1" applyBorder="1" applyAlignment="1">
      <alignment horizontal="left" vertical="center" wrapText="1"/>
    </xf>
    <xf fontId="5" fillId="2" borderId="4" numFmtId="0" xfId="9" applyFont="1" applyFill="1" applyBorder="1" applyAlignment="1">
      <alignment horizontal="center" vertical="center"/>
    </xf>
    <xf fontId="5" fillId="2" borderId="4" numFmtId="2" xfId="9" applyNumberFormat="1" applyFont="1" applyFill="1" applyBorder="1" applyAlignment="1">
      <alignment horizontal="center" vertical="center"/>
    </xf>
    <xf fontId="4" fillId="2" borderId="19" numFmtId="0" xfId="9" applyFont="1" applyFill="1" applyBorder="1" applyAlignment="1">
      <alignment horizontal="center" vertical="center"/>
    </xf>
    <xf fontId="4" fillId="2" borderId="12" numFmtId="0" xfId="9" applyFont="1" applyFill="1" applyBorder="1" applyAlignment="1">
      <alignment horizontal="left" vertical="center" wrapText="1"/>
    </xf>
    <xf fontId="6" fillId="2" borderId="12" numFmtId="0" xfId="9" applyFont="1" applyFill="1" applyBorder="1" applyAlignment="1">
      <alignment horizontal="center" vertical="center"/>
    </xf>
    <xf fontId="6" fillId="2" borderId="12" numFmtId="2" xfId="9" applyNumberFormat="1" applyFont="1" applyFill="1" applyBorder="1" applyAlignment="1">
      <alignment horizontal="center" vertical="center"/>
    </xf>
    <xf fontId="4" fillId="2" borderId="12" numFmtId="0" xfId="9" applyFont="1" applyFill="1" applyBorder="1" applyAlignment="1">
      <alignment horizontal="center" vertical="center"/>
    </xf>
    <xf fontId="5" fillId="2" borderId="12" numFmtId="0" xfId="9" applyFont="1" applyFill="1" applyBorder="1" applyAlignment="1">
      <alignment horizontal="left" vertical="center" wrapText="1"/>
    </xf>
    <xf fontId="5" fillId="2" borderId="12" numFmtId="0" xfId="9" applyFont="1" applyFill="1" applyBorder="1" applyAlignment="1">
      <alignment horizontal="center" vertical="center"/>
    </xf>
    <xf fontId="5" fillId="2" borderId="12" numFmtId="2" xfId="9" applyNumberFormat="1" applyFont="1" applyFill="1" applyBorder="1" applyAlignment="1">
      <alignment horizontal="center" vertical="center"/>
    </xf>
    <xf fontId="4" fillId="2" borderId="4" numFmtId="0" xfId="9" applyFont="1" applyFill="1" applyBorder="1" applyAlignment="1">
      <alignment horizontal="left" vertical="center" wrapText="1"/>
    </xf>
    <xf fontId="4" fillId="2" borderId="4" numFmtId="2" xfId="9" applyNumberFormat="1" applyFont="1" applyFill="1" applyBorder="1" applyAlignment="1">
      <alignment horizontal="center" vertical="center"/>
    </xf>
    <xf fontId="4" fillId="2" borderId="16" numFmtId="0" xfId="9" applyFont="1" applyFill="1" applyBorder="1" applyAlignment="1">
      <alignment horizontal="center" vertical="center"/>
    </xf>
    <xf fontId="4" fillId="2" borderId="16" numFmtId="0" xfId="9" applyFont="1" applyFill="1" applyBorder="1" applyAlignment="1">
      <alignment horizontal="left" vertical="center" wrapText="1"/>
    </xf>
    <xf fontId="4" fillId="2" borderId="16" numFmtId="1" xfId="9" applyNumberFormat="1" applyFont="1" applyFill="1" applyBorder="1" applyAlignment="1">
      <alignment horizontal="center" vertical="center"/>
    </xf>
    <xf fontId="4" fillId="2" borderId="16" numFmtId="2" xfId="9" applyNumberFormat="1" applyFont="1" applyFill="1" applyBorder="1" applyAlignment="1">
      <alignment horizontal="center" vertical="center"/>
    </xf>
    <xf fontId="4" fillId="3" borderId="27" numFmtId="0" xfId="9" applyFont="1" applyFill="1" applyBorder="1" applyAlignment="1">
      <alignment horizontal="center" vertical="center"/>
    </xf>
    <xf fontId="5" fillId="3" borderId="27" numFmtId="0" xfId="9" applyFont="1" applyFill="1" applyBorder="1" applyAlignment="1">
      <alignment horizontal="left" vertical="center" wrapText="1"/>
    </xf>
    <xf fontId="5" fillId="3" borderId="27" numFmtId="0" xfId="9" applyFont="1" applyFill="1" applyBorder="1" applyAlignment="1">
      <alignment horizontal="center" vertical="center"/>
    </xf>
    <xf fontId="5" fillId="3" borderId="27" numFmtId="2" xfId="9" applyNumberFormat="1" applyFont="1" applyFill="1" applyBorder="1" applyAlignment="1">
      <alignment horizontal="center" vertical="center"/>
    </xf>
    <xf fontId="4" fillId="3" borderId="10" numFmtId="0" xfId="9" applyFont="1" applyFill="1" applyBorder="1" applyAlignment="1">
      <alignment horizontal="center" vertical="center"/>
    </xf>
    <xf fontId="4" fillId="3" borderId="10" numFmtId="0" xfId="9" applyFont="1" applyFill="1" applyBorder="1" applyAlignment="1">
      <alignment horizontal="left" vertical="center" wrapText="1"/>
    </xf>
    <xf fontId="4" fillId="3" borderId="10" numFmtId="2" xfId="9" applyNumberFormat="1" applyFont="1" applyFill="1" applyBorder="1" applyAlignment="1">
      <alignment horizontal="center" vertical="center"/>
    </xf>
    <xf fontId="4" fillId="3" borderId="12" numFmtId="0" xfId="9" applyFont="1" applyFill="1" applyBorder="1" applyAlignment="1">
      <alignment horizontal="center" vertical="center"/>
    </xf>
    <xf fontId="4" fillId="3" borderId="12" numFmtId="0" xfId="9" applyFont="1" applyFill="1" applyBorder="1" applyAlignment="1">
      <alignment horizontal="left" vertical="center" wrapText="1"/>
    </xf>
    <xf fontId="4" fillId="3" borderId="12" numFmtId="2" xfId="9" applyNumberFormat="1" applyFont="1" applyFill="1" applyBorder="1" applyAlignment="1">
      <alignment horizontal="center" vertical="center"/>
    </xf>
    <xf fontId="5" fillId="3" borderId="12" numFmtId="0" xfId="9" applyFont="1" applyFill="1" applyBorder="1" applyAlignment="1">
      <alignment horizontal="left" vertical="center" wrapText="1"/>
    </xf>
    <xf fontId="5" fillId="3" borderId="12" numFmtId="0" xfId="9" applyFont="1" applyFill="1" applyBorder="1" applyAlignment="1">
      <alignment horizontal="center" vertical="center"/>
    </xf>
    <xf fontId="5" fillId="3" borderId="12" numFmtId="2" xfId="9" applyNumberFormat="1" applyFont="1" applyFill="1" applyBorder="1" applyAlignment="1">
      <alignment horizontal="center" vertical="center"/>
    </xf>
    <xf fontId="4" fillId="3" borderId="4" numFmtId="0" xfId="9" applyFont="1" applyFill="1" applyBorder="1" applyAlignment="1">
      <alignment horizontal="center" vertical="center"/>
    </xf>
    <xf fontId="4" fillId="3" borderId="4" numFmtId="0" xfId="9" applyFont="1" applyFill="1" applyBorder="1" applyAlignment="1">
      <alignment horizontal="left" vertical="center" wrapText="1"/>
    </xf>
    <xf fontId="4" fillId="3" borderId="4" numFmtId="2" xfId="9" applyNumberFormat="1" applyFont="1" applyFill="1" applyBorder="1" applyAlignment="1">
      <alignment horizontal="center" vertical="center"/>
    </xf>
    <xf fontId="4" fillId="3" borderId="21" numFmtId="0" xfId="8" applyFont="1" applyFill="1" applyBorder="1" applyAlignment="1">
      <alignment horizontal="center" vertical="center"/>
    </xf>
    <xf fontId="4" fillId="3" borderId="21" numFmtId="0" xfId="9" applyFont="1" applyFill="1" applyBorder="1" applyAlignment="1">
      <alignment horizontal="left" vertical="center" wrapText="1"/>
    </xf>
    <xf fontId="4" fillId="3" borderId="21" numFmtId="0" xfId="9" applyFont="1" applyFill="1" applyBorder="1" applyAlignment="1">
      <alignment horizontal="center" vertical="center"/>
    </xf>
    <xf fontId="4" fillId="3" borderId="21" numFmtId="2" xfId="9" applyNumberFormat="1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vertical="center"/>
    </xf>
    <xf fontId="3" fillId="2" borderId="1" numFmtId="0" xfId="0" applyFont="1" applyFill="1" applyBorder="1" applyAlignment="1" applyProtection="1">
      <alignment vertical="center"/>
      <protection locked="0"/>
    </xf>
    <xf fontId="3" fillId="2" borderId="2" numFmtId="0" xfId="0" applyFont="1" applyFill="1" applyBorder="1" applyAlignment="1" applyProtection="1">
      <alignment vertical="center"/>
      <protection locked="0"/>
    </xf>
    <xf fontId="3" fillId="0" borderId="3" numFmtId="0" xfId="0" applyFont="1" applyBorder="1" applyAlignment="1" applyProtection="1">
      <alignment vertical="center"/>
      <protection locked="0"/>
    </xf>
    <xf fontId="3" fillId="2" borderId="4" numFmtId="49" xfId="0" applyNumberFormat="1" applyFont="1" applyFill="1" applyBorder="1" applyAlignment="1" applyProtection="1">
      <alignment horizontal="center" vertical="center"/>
      <protection locked="0"/>
    </xf>
    <xf fontId="3" fillId="2" borderId="4" numFmtId="0" xfId="0" applyFont="1" applyFill="1" applyBorder="1" applyAlignment="1" applyProtection="1">
      <alignment vertical="center"/>
      <protection locked="0"/>
    </xf>
    <xf fontId="3" fillId="0" borderId="23" numFmtId="0" xfId="0" applyFont="1" applyBorder="1" applyAlignment="1">
      <alignment horizontal="center" vertical="center"/>
    </xf>
    <xf fontId="3" fillId="0" borderId="24" numFmtId="0" xfId="0" applyFont="1" applyBorder="1" applyAlignment="1">
      <alignment horizontal="center" vertical="center"/>
    </xf>
    <xf fontId="3" fillId="0" borderId="25" numFmtId="0" xfId="0" applyFont="1" applyBorder="1" applyAlignment="1">
      <alignment horizontal="center" vertical="center"/>
    </xf>
    <xf fontId="3" fillId="0" borderId="26" numFmtId="0" xfId="0" applyFont="1" applyBorder="1" applyAlignment="1">
      <alignment vertical="center"/>
    </xf>
    <xf fontId="3" fillId="2" borderId="27" numFmtId="0" xfId="0" applyFont="1" applyFill="1" applyBorder="1" applyAlignment="1">
      <alignment vertical="center"/>
    </xf>
    <xf fontId="4" fillId="2" borderId="24" numFmtId="0" xfId="9" applyFont="1" applyFill="1" applyBorder="1" applyAlignment="1">
      <alignment horizontal="center" vertical="center"/>
    </xf>
    <xf fontId="4" fillId="2" borderId="24" numFmtId="0" xfId="9" applyFont="1" applyFill="1" applyBorder="1" applyAlignment="1">
      <alignment horizontal="left" vertical="center" wrapText="1"/>
    </xf>
    <xf fontId="4" fillId="2" borderId="24" numFmtId="2" xfId="9" applyNumberFormat="1" applyFont="1" applyFill="1" applyBorder="1" applyAlignment="1">
      <alignment horizontal="center" vertical="center"/>
    </xf>
    <xf fontId="3" fillId="2" borderId="27" numFmtId="0" xfId="0" applyFont="1" applyFill="1" applyBorder="1" applyAlignment="1" applyProtection="1">
      <alignment horizontal="center" vertical="center"/>
      <protection locked="0"/>
    </xf>
    <xf fontId="3" fillId="2" borderId="28" numFmtId="0" xfId="0" applyFont="1" applyFill="1" applyBorder="1" applyAlignment="1" applyProtection="1">
      <alignment horizontal="center" vertical="center"/>
      <protection locked="0"/>
    </xf>
    <xf fontId="3" fillId="0" borderId="8" numFmtId="0" xfId="0" applyFont="1" applyBorder="1" applyAlignment="1">
      <alignment vertical="center"/>
    </xf>
    <xf fontId="3" fillId="2" borderId="4" numFmtId="0" xfId="0" applyFont="1" applyFill="1" applyBorder="1" applyAlignment="1">
      <alignment vertical="center"/>
    </xf>
    <xf fontId="3" fillId="2" borderId="4" numFmtId="0" xfId="0" applyFont="1" applyFill="1" applyBorder="1" applyAlignment="1" applyProtection="1">
      <alignment horizontal="center" vertical="center"/>
      <protection locked="0"/>
    </xf>
    <xf fontId="3" fillId="2" borderId="13" numFmtId="0" xfId="0" applyFont="1" applyFill="1" applyBorder="1" applyAlignment="1" applyProtection="1">
      <alignment horizontal="center" vertical="center"/>
      <protection locked="0"/>
    </xf>
    <xf fontId="4" fillId="2" borderId="12" numFmtId="2" xfId="9" applyNumberFormat="1" applyFont="1" applyFill="1" applyBorder="1" applyAlignment="1">
      <alignment horizontal="center" vertical="center"/>
    </xf>
    <xf fontId="3" fillId="2" borderId="12" numFmtId="0" xfId="0" applyFont="1" applyFill="1" applyBorder="1" applyAlignment="1" applyProtection="1">
      <alignment horizontal="center" vertical="center"/>
      <protection locked="0"/>
    </xf>
    <xf fontId="3" fillId="2" borderId="14" numFmtId="0" xfId="0" applyFont="1" applyFill="1" applyBorder="1" applyAlignment="1" applyProtection="1">
      <alignment horizontal="center" vertical="center"/>
      <protection locked="0"/>
    </xf>
    <xf fontId="3" fillId="2" borderId="12" numFmtId="0" xfId="0" applyFont="1" applyFill="1" applyBorder="1" applyAlignment="1" applyProtection="1">
      <alignment vertical="center"/>
      <protection locked="0"/>
    </xf>
    <xf fontId="4" fillId="2" borderId="4" numFmtId="0" xfId="9" applyFont="1" applyFill="1" applyBorder="1" applyAlignment="1">
      <alignment horizontal="left" vertical="center"/>
    </xf>
    <xf fontId="3" fillId="0" borderId="15" numFmtId="0" xfId="0" applyFont="1" applyBorder="1" applyAlignment="1">
      <alignment vertical="center"/>
    </xf>
    <xf fontId="3" fillId="2" borderId="16" numFmtId="0" xfId="0" applyFont="1" applyFill="1" applyBorder="1" applyAlignment="1" applyProtection="1">
      <alignment vertical="center"/>
      <protection locked="0"/>
    </xf>
    <xf fontId="3" fillId="3" borderId="16" numFmtId="0" xfId="0" applyFont="1" applyFill="1" applyBorder="1" applyAlignment="1">
      <alignment horizontal="left" vertical="center" wrapText="1"/>
    </xf>
    <xf fontId="3" fillId="3" borderId="16" numFmtId="1" xfId="0" applyNumberFormat="1" applyFont="1" applyFill="1" applyBorder="1" applyAlignment="1">
      <alignment horizontal="center" vertical="center"/>
    </xf>
    <xf fontId="3" fillId="3" borderId="16" numFmtId="2" xfId="0" applyNumberFormat="1" applyFont="1" applyFill="1" applyBorder="1" applyAlignment="1">
      <alignment horizontal="center" vertical="center"/>
    </xf>
    <xf fontId="3" fillId="2" borderId="16" numFmtId="0" xfId="0" applyFont="1" applyFill="1" applyBorder="1" applyAlignment="1" applyProtection="1">
      <alignment horizontal="center" vertical="center"/>
      <protection locked="0"/>
    </xf>
    <xf fontId="3" fillId="2" borderId="17" numFmtId="0" xfId="0" applyFont="1" applyFill="1" applyBorder="1" applyAlignment="1" applyProtection="1">
      <alignment horizontal="center" vertical="center"/>
      <protection locked="0"/>
    </xf>
    <xf fontId="4" fillId="3" borderId="24" numFmtId="0" xfId="9" applyFont="1" applyFill="1" applyBorder="1" applyAlignment="1">
      <alignment horizontal="center" vertical="center"/>
    </xf>
    <xf fontId="4" fillId="3" borderId="24" numFmtId="0" xfId="9" applyFont="1" applyFill="1" applyBorder="1" applyAlignment="1">
      <alignment horizontal="left" vertical="center"/>
    </xf>
    <xf fontId="4" fillId="3" borderId="24" numFmtId="2" xfId="9" applyNumberFormat="1" applyFont="1" applyFill="1" applyBorder="1" applyAlignment="1">
      <alignment horizontal="center" vertical="center"/>
    </xf>
    <xf fontId="4" fillId="3" borderId="12" numFmtId="0" xfId="9" applyFont="1" applyFill="1" applyBorder="1" applyAlignment="1">
      <alignment horizontal="left" vertical="center"/>
    </xf>
    <xf fontId="2" fillId="0" borderId="8" numFmtId="0" xfId="0" applyFont="1" applyBorder="1" applyAlignment="1">
      <alignment vertical="center"/>
    </xf>
    <xf fontId="4" fillId="3" borderId="4" numFmtId="0" xfId="9" applyFont="1" applyFill="1" applyBorder="1" applyAlignment="1">
      <alignment horizontal="left" vertical="center"/>
    </xf>
    <xf fontId="2" fillId="0" borderId="15" numFmtId="0" xfId="0" applyFont="1" applyBorder="1" applyAlignment="1">
      <alignment vertical="center"/>
    </xf>
    <xf fontId="3" fillId="2" borderId="16" numFmtId="0" xfId="0" applyFont="1" applyFill="1" applyBorder="1" applyAlignment="1">
      <alignment vertical="center"/>
    </xf>
    <xf fontId="4" fillId="3" borderId="21" numFmtId="0" xfId="9" applyFont="1" applyFill="1" applyBorder="1" applyAlignment="1">
      <alignment horizontal="left" vertical="center"/>
    </xf>
    <xf fontId="3" fillId="0" borderId="0" numFmtId="0" xfId="0" applyFont="1" applyAlignment="1">
      <alignment horizontal="center" vertical="center"/>
    </xf>
    <xf fontId="3" fillId="0" borderId="5" numFmtId="0" xfId="0" applyFont="1" applyBorder="1" applyAlignment="1">
      <alignment horizontal="center" vertical="center"/>
    </xf>
    <xf fontId="3" fillId="0" borderId="6" numFmtId="0" xfId="0" applyFont="1" applyBorder="1" applyAlignment="1">
      <alignment horizontal="center" vertical="center"/>
    </xf>
    <xf fontId="3" fillId="0" borderId="7" numFmtId="0" xfId="0" applyFont="1" applyBorder="1" applyAlignment="1">
      <alignment horizontal="center" vertical="center"/>
    </xf>
    <xf fontId="3" fillId="2" borderId="9" numFmtId="0" xfId="0" applyFont="1" applyFill="1" applyBorder="1" applyAlignment="1">
      <alignment vertical="center"/>
    </xf>
    <xf fontId="4" fillId="2" borderId="9" numFmtId="0" xfId="9" applyFont="1" applyFill="1" applyBorder="1" applyAlignment="1">
      <alignment vertical="center"/>
    </xf>
    <xf fontId="4" fillId="2" borderId="9" numFmtId="0" xfId="9" applyFont="1" applyFill="1" applyBorder="1" applyAlignment="1">
      <alignment horizontal="center" vertical="center"/>
    </xf>
    <xf fontId="4" fillId="2" borderId="9" numFmtId="2" xfId="9" applyNumberFormat="1" applyFont="1" applyFill="1" applyBorder="1" applyAlignment="1">
      <alignment horizontal="center" vertical="center"/>
    </xf>
    <xf fontId="3" fillId="2" borderId="9" numFmtId="0" xfId="0" applyFont="1" applyFill="1" applyBorder="1" applyAlignment="1" applyProtection="1">
      <alignment horizontal="center" vertical="center"/>
      <protection locked="0"/>
    </xf>
    <xf fontId="3" fillId="2" borderId="11" numFmtId="0" xfId="0" applyFont="1" applyFill="1" applyBorder="1" applyAlignment="1" applyProtection="1">
      <alignment horizontal="center" vertical="center"/>
      <protection locked="0"/>
    </xf>
    <xf fontId="4" fillId="2" borderId="4" numFmtId="0" xfId="9" applyFont="1" applyFill="1" applyBorder="1" applyAlignment="1">
      <alignment vertical="center" wrapText="1"/>
    </xf>
    <xf fontId="4" fillId="2" borderId="4" numFmtId="0" xfId="9" applyFont="1" applyFill="1" applyBorder="1" applyAlignment="1">
      <alignment horizontal="center" vertical="center" wrapText="1"/>
    </xf>
    <xf fontId="4" fillId="2" borderId="4" numFmtId="2" xfId="9" applyNumberFormat="1" applyFont="1" applyFill="1" applyBorder="1" applyAlignment="1">
      <alignment horizontal="center" vertical="center" wrapText="1"/>
    </xf>
    <xf fontId="4" fillId="2" borderId="4" numFmtId="0" xfId="9" applyFont="1" applyFill="1" applyBorder="1" applyAlignment="1">
      <alignment vertical="center"/>
    </xf>
    <xf fontId="4" fillId="2" borderId="16" numFmtId="0" xfId="9" applyFont="1" applyFill="1" applyBorder="1" applyAlignment="1">
      <alignment vertical="center"/>
    </xf>
    <xf fontId="4" fillId="3" borderId="27" numFmtId="0" xfId="9" applyFont="1" applyFill="1" applyBorder="1" applyAlignment="1">
      <alignment vertical="center" wrapText="1"/>
    </xf>
    <xf fontId="4" fillId="3" borderId="27" numFmtId="0" xfId="9" applyFont="1" applyFill="1" applyBorder="1" applyAlignment="1">
      <alignment horizontal="center" vertical="center" wrapText="1"/>
    </xf>
    <xf fontId="4" fillId="3" borderId="27" numFmtId="2" xfId="9" applyNumberFormat="1" applyFont="1" applyFill="1" applyBorder="1" applyAlignment="1">
      <alignment horizontal="center" vertical="center" wrapText="1"/>
    </xf>
    <xf fontId="4" fillId="3" borderId="4" numFmtId="0" xfId="9" applyFont="1" applyFill="1" applyBorder="1" applyAlignment="1">
      <alignment vertical="center" wrapText="1"/>
    </xf>
    <xf fontId="4" fillId="3" borderId="4" numFmtId="0" xfId="9" applyFont="1" applyFill="1" applyBorder="1" applyAlignment="1">
      <alignment horizontal="center" vertical="center" wrapText="1"/>
    </xf>
    <xf fontId="4" fillId="3" borderId="4" numFmtId="2" xfId="9" applyNumberFormat="1" applyFont="1" applyFill="1" applyBorder="1" applyAlignment="1">
      <alignment horizontal="center" vertical="center" wrapText="1"/>
    </xf>
    <xf fontId="4" fillId="3" borderId="4" numFmtId="0" xfId="9" applyFont="1" applyFill="1" applyBorder="1" applyAlignment="1">
      <alignment vertical="center"/>
    </xf>
    <xf fontId="4" fillId="3" borderId="16" numFmtId="0" xfId="9" applyFont="1" applyFill="1" applyBorder="1" applyAlignment="1">
      <alignment vertical="center"/>
    </xf>
    <xf fontId="4" fillId="3" borderId="16" numFmtId="0" xfId="9" applyFont="1" applyFill="1" applyBorder="1" applyAlignment="1">
      <alignment horizontal="center" vertical="center"/>
    </xf>
    <xf fontId="4" fillId="3" borderId="16" numFmtId="2" xfId="9" applyNumberFormat="1" applyFont="1" applyFill="1" applyBorder="1" applyAlignment="1">
      <alignment horizontal="center" vertical="center"/>
    </xf>
    <xf fontId="4" fillId="2" borderId="27" numFmtId="0" xfId="9" applyFont="1" applyFill="1" applyBorder="1" applyAlignment="1">
      <alignment horizontal="center" vertical="center"/>
    </xf>
    <xf fontId="4" fillId="2" borderId="27" numFmtId="0" xfId="9" applyFont="1" applyFill="1" applyBorder="1" applyAlignment="1">
      <alignment vertical="center"/>
    </xf>
    <xf fontId="4" fillId="2" borderId="27" numFmtId="2" xfId="9" applyNumberFormat="1" applyFont="1" applyFill="1" applyBorder="1" applyAlignment="1">
      <alignment horizontal="center" vertical="center"/>
    </xf>
    <xf fontId="4" fillId="2" borderId="12" numFmtId="0" xfId="9" applyFont="1" applyFill="1" applyBorder="1" applyAlignment="1">
      <alignment vertical="center"/>
    </xf>
    <xf fontId="4" fillId="3" borderId="16" numFmtId="0" xfId="8" applyFont="1" applyFill="1" applyBorder="1" applyAlignment="1">
      <alignment horizontal="center" vertical="center"/>
    </xf>
  </cellXfs>
  <cellStyles count="10">
    <cellStyle name="Обычный" xfId="0" builtinId="0"/>
    <cellStyle name="Обычный 11" xfId="1"/>
    <cellStyle name="Обычный 12" xfId="2"/>
    <cellStyle name="Обычный 2" xfId="3"/>
    <cellStyle name="Обычный 3" xfId="4"/>
    <cellStyle name="Обычный 4" xfId="5"/>
    <cellStyle name="Обычный 5" xfId="6"/>
    <cellStyle name="Обычный 6" xfId="7"/>
    <cellStyle name="Обычный 7" xfId="8"/>
    <cellStyle name="Обычный 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3" Type="http://schemas.openxmlformats.org/officeDocument/2006/relationships/sharedStrings" Target="sharedStrings.xml"/><Relationship  Id="rId11" Type="http://schemas.openxmlformats.org/officeDocument/2006/relationships/worksheet" Target="worksheets/sheet10.xml"/><Relationship  Id="rId10" Type="http://schemas.openxmlformats.org/officeDocument/2006/relationships/worksheet" Target="worksheets/sheet9.xml"/><Relationship  Id="rId9" Type="http://schemas.openxmlformats.org/officeDocument/2006/relationships/worksheet" Target="worksheets/sheet8.xml"/><Relationship  Id="rId8" Type="http://schemas.openxmlformats.org/officeDocument/2006/relationships/worksheet" Target="worksheets/sheet7.xml"/><Relationship  Id="rId7" Type="http://schemas.openxmlformats.org/officeDocument/2006/relationships/worksheet" Target="worksheets/sheet6.xml"/><Relationship  Id="rId14" Type="http://schemas.openxmlformats.org/officeDocument/2006/relationships/styles" Target="styles.xml"/><Relationship  Id="rId6" Type="http://schemas.openxmlformats.org/officeDocument/2006/relationships/worksheet" Target="worksheets/sheet5.xml"/><Relationship  Id="rId5" Type="http://schemas.openxmlformats.org/officeDocument/2006/relationships/worksheet" Target="worksheets/sheet4.xml"/><Relationship  Id="rId4" Type="http://schemas.openxmlformats.org/officeDocument/2006/relationships/worksheet" Target="worksheets/sheet3.xml"/><Relationship  Id="rId12" Type="http://schemas.openxmlformats.org/officeDocument/2006/relationships/theme" Target="theme/theme1.xml"/><Relationship  Id="rId3" Type="http://schemas.openxmlformats.org/officeDocument/2006/relationships/worksheet" Target="worksheets/sheet2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&#1052;&#1077;&#1085;&#1102;_2022_7-11%20&#1083;&#1077;&#1090;%20(&#1092;&#1086;&#1088;&#1084;&#1091;&#1083;&#1099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пецификация"/>
    </sheetNames>
    <sheetDataSet>
      <sheetData sheetId="0">
        <row r="8">
          <cell r="B8" t="str">
            <v xml:space="preserve">Какао с молоком сгущенным</v>
          </cell>
          <cell r="C8">
            <v>200</v>
          </cell>
          <cell r="R8">
            <v>9.9443999999999999</v>
          </cell>
        </row>
        <row r="12">
          <cell r="B12" t="str">
            <v xml:space="preserve">Салат из зеленого горошка</v>
          </cell>
          <cell r="C12">
            <v>40</v>
          </cell>
          <cell r="R12">
            <v>6.8920000000000003</v>
          </cell>
        </row>
        <row r="15">
          <cell r="B15" t="str">
            <v xml:space="preserve">Омлет натуральный, запеченый</v>
          </cell>
          <cell r="C15">
            <v>200</v>
          </cell>
          <cell r="R15">
            <v>38.448999999999998</v>
          </cell>
        </row>
        <row r="21">
          <cell r="B21" t="str">
            <v xml:space="preserve">Бутерброд с маслом</v>
          </cell>
          <cell r="C21">
            <v>40</v>
          </cell>
          <cell r="R21">
            <v>9.7430000000000003</v>
          </cell>
        </row>
        <row r="24">
          <cell r="B24" t="str">
            <v xml:space="preserve">Плоды свежие. Банан.</v>
          </cell>
          <cell r="C24">
            <v>99.55</v>
          </cell>
          <cell r="R24">
            <v>11.931067499999999</v>
          </cell>
        </row>
        <row r="26">
          <cell r="B26" t="str">
            <v xml:space="preserve">Сыр (порциями)</v>
          </cell>
          <cell r="C26">
            <v>16</v>
          </cell>
          <cell r="R26">
            <v>9.9600000000000009</v>
          </cell>
        </row>
        <row r="36">
          <cell r="B36" t="str">
            <v xml:space="preserve">Салат из овощей с сухофруктами</v>
          </cell>
          <cell r="C36">
            <v>39.75</v>
          </cell>
          <cell r="R36">
            <v>4.6311859999999996</v>
          </cell>
        </row>
        <row r="43">
          <cell r="B43" t="str">
            <v xml:space="preserve">Суп вермишелевый с цыпленком</v>
          </cell>
          <cell r="C43">
            <v>200</v>
          </cell>
          <cell r="R43">
            <v>14.557564299999999</v>
          </cell>
        </row>
        <row r="54">
          <cell r="B54" t="str">
            <v xml:space="preserve">Рагу из овощей</v>
          </cell>
          <cell r="C54">
            <v>150</v>
          </cell>
          <cell r="R54">
            <v>9.3016000000000005</v>
          </cell>
        </row>
        <row r="61">
          <cell r="B61" t="str">
            <v xml:space="preserve">Биточки по белорусски</v>
          </cell>
          <cell r="C61">
            <v>90</v>
          </cell>
          <cell r="R61">
            <v>28.2</v>
          </cell>
        </row>
        <row r="68">
          <cell r="B68" t="str">
            <v xml:space="preserve">Чай  с сахаром</v>
          </cell>
          <cell r="C68">
            <v>200</v>
          </cell>
          <cell r="R68">
            <v>1.2129000000000001</v>
          </cell>
        </row>
        <row r="71">
          <cell r="B71" t="str">
            <v xml:space="preserve">Хлеб ржано-пшеничный</v>
          </cell>
          <cell r="C71">
            <v>49.47</v>
          </cell>
          <cell r="R71">
            <v>2.0950545000000003</v>
          </cell>
        </row>
      </sheetData>
      <sheetData sheetId="1">
        <row r="8">
          <cell r="C8">
            <v>150</v>
          </cell>
          <cell r="R8">
            <v>10.882012999999999</v>
          </cell>
        </row>
        <row r="12">
          <cell r="C12">
            <v>90</v>
          </cell>
          <cell r="R12">
            <v>20.801880000000001</v>
          </cell>
        </row>
        <row r="19">
          <cell r="B19" t="str">
            <v xml:space="preserve">Помидоры свежие порционно</v>
          </cell>
          <cell r="C19">
            <v>44.5</v>
          </cell>
          <cell r="R19">
            <v>7.3692000000000002</v>
          </cell>
        </row>
        <row r="21">
          <cell r="C21">
            <v>200</v>
          </cell>
          <cell r="R21">
            <v>5.3831699999999989</v>
          </cell>
        </row>
        <row r="25">
          <cell r="C25">
            <v>55</v>
          </cell>
          <cell r="R25">
            <v>8.7614999999999998</v>
          </cell>
        </row>
        <row r="29">
          <cell r="C29">
            <v>35.74</v>
          </cell>
          <cell r="R29">
            <v>1.5135890000000001</v>
          </cell>
        </row>
        <row r="31">
          <cell r="C31">
            <v>40</v>
          </cell>
          <cell r="R31">
            <v>7.68</v>
          </cell>
        </row>
        <row r="33">
          <cell r="B33" t="str">
            <v xml:space="preserve">Сок плодовый, ягодный или овощной , напиток витаминизированный (промышленного производства)</v>
          </cell>
          <cell r="C33">
            <v>200</v>
          </cell>
          <cell r="R33">
            <v>16.440000000000001</v>
          </cell>
        </row>
        <row r="35">
          <cell r="C35">
            <v>90</v>
          </cell>
          <cell r="R35">
            <v>8.0910000000000011</v>
          </cell>
        </row>
        <row r="46">
          <cell r="B46" t="str">
            <v xml:space="preserve">Салат из свеклы и моркови</v>
          </cell>
          <cell r="C46">
            <v>60</v>
          </cell>
          <cell r="R46">
            <v>2.5222500000000001</v>
          </cell>
        </row>
        <row r="50">
          <cell r="B50" t="str">
            <v xml:space="preserve">Борщ с капустой, картофелем и с мясом</v>
          </cell>
          <cell r="C50">
            <v>200</v>
          </cell>
          <cell r="R50">
            <v>15.397464299999999</v>
          </cell>
        </row>
        <row r="63">
          <cell r="B63" t="str">
            <v xml:space="preserve">Плов из отварной говядины</v>
          </cell>
          <cell r="C63">
            <v>200</v>
          </cell>
          <cell r="R63">
            <v>30.583648</v>
          </cell>
        </row>
        <row r="69">
          <cell r="B69" t="str">
            <v xml:space="preserve">Кисель из концентрата (смесь)</v>
          </cell>
          <cell r="C69">
            <v>200</v>
          </cell>
          <cell r="R69">
            <v>5.3400799999999995</v>
          </cell>
        </row>
        <row r="72">
          <cell r="B72" t="str">
            <v xml:space="preserve">Хлеб ржано-пшеничный</v>
          </cell>
          <cell r="C72">
            <v>64.22</v>
          </cell>
          <cell r="R72">
            <v>2.7197170000000002</v>
          </cell>
        </row>
        <row r="74">
          <cell r="B74" t="str">
            <v xml:space="preserve">Хлеб пшеничный</v>
          </cell>
          <cell r="C74">
            <v>40</v>
          </cell>
          <cell r="R74">
            <v>3.44</v>
          </cell>
        </row>
      </sheetData>
      <sheetData sheetId="2">
        <row r="8">
          <cell r="B8" t="str">
            <v xml:space="preserve">Изделия макаронные отварные </v>
          </cell>
          <cell r="C8">
            <v>150</v>
          </cell>
          <cell r="R8">
            <v>6.2192629999999989</v>
          </cell>
        </row>
        <row r="12">
          <cell r="B12" t="str">
            <v xml:space="preserve">Котлеты рубленные из птицы</v>
          </cell>
          <cell r="C12">
            <v>90</v>
          </cell>
          <cell r="R12">
            <v>25.694118000000003</v>
          </cell>
        </row>
        <row r="20">
          <cell r="B20" t="str">
            <v xml:space="preserve">Соус белый основной</v>
          </cell>
          <cell r="C20">
            <v>20</v>
          </cell>
          <cell r="R20">
            <v>0.8002999999999999</v>
          </cell>
        </row>
        <row r="24">
          <cell r="B24" t="str">
            <v xml:space="preserve">Огурцы свежие порционно</v>
          </cell>
          <cell r="C24">
            <v>38.14</v>
          </cell>
          <cell r="R24">
            <v>8.6005699999999994</v>
          </cell>
        </row>
        <row r="26">
          <cell r="B26" t="str">
            <v xml:space="preserve">Какао с молоком</v>
          </cell>
          <cell r="C26">
            <v>200</v>
          </cell>
          <cell r="R26">
            <v>12.022600000000001</v>
          </cell>
        </row>
        <row r="30">
          <cell r="B30" t="str">
            <v xml:space="preserve">Бутерброд с сыром</v>
          </cell>
          <cell r="C30">
            <v>50</v>
          </cell>
          <cell r="R30">
            <v>16.425587</v>
          </cell>
        </row>
        <row r="34">
          <cell r="B34" t="str">
            <v xml:space="preserve">Хлеб ржано-пшеничный</v>
          </cell>
          <cell r="C34">
            <v>30</v>
          </cell>
          <cell r="R34">
            <v>1.2705</v>
          </cell>
        </row>
        <row r="36">
          <cell r="B36" t="str">
            <v xml:space="preserve">Плоды свежие. Груши.</v>
          </cell>
          <cell r="C36">
            <v>122.59</v>
          </cell>
          <cell r="R36">
            <v>15.887663999999999</v>
          </cell>
        </row>
        <row r="48">
          <cell r="B48" t="str">
            <v xml:space="preserve">Салат из овощей</v>
          </cell>
          <cell r="C48">
            <v>32.700000000000003</v>
          </cell>
          <cell r="R48">
            <v>3.2908680000000006</v>
          </cell>
        </row>
        <row r="54">
          <cell r="B54" t="str">
            <v xml:space="preserve">Суп картофельный с бобовыми</v>
          </cell>
          <cell r="C54">
            <v>200</v>
          </cell>
          <cell r="R54">
            <v>13.023326000000001</v>
          </cell>
        </row>
        <row r="62">
          <cell r="B62" t="str">
            <v xml:space="preserve">Котлеты домшние комбинированные</v>
          </cell>
          <cell r="C62">
            <v>90</v>
          </cell>
          <cell r="R62">
            <v>31.134259999999998</v>
          </cell>
        </row>
        <row r="70">
          <cell r="B70" t="str">
            <v xml:space="preserve">Каша перловая рассыпчатая</v>
          </cell>
          <cell r="C70">
            <v>150</v>
          </cell>
          <cell r="R70">
            <v>7.1047589999999996</v>
          </cell>
        </row>
        <row r="74">
          <cell r="B74" t="str">
            <v xml:space="preserve">Компот из смеси сухофруктов</v>
          </cell>
          <cell r="C74">
            <v>200</v>
          </cell>
          <cell r="R74">
            <v>4.4660000000000002</v>
          </cell>
        </row>
        <row r="77">
          <cell r="B77" t="str">
            <v xml:space="preserve">Хлеб ржано-пшеничный</v>
          </cell>
          <cell r="C77">
            <v>23.2</v>
          </cell>
          <cell r="R77">
            <v>0.98251999999999995</v>
          </cell>
        </row>
      </sheetData>
      <sheetData sheetId="3">
        <row r="8">
          <cell r="B8" t="str">
            <v xml:space="preserve">Пудинг из творога с яблоками</v>
          </cell>
          <cell r="C8">
            <v>200</v>
          </cell>
          <cell r="R8">
            <v>41.84179000000001</v>
          </cell>
        </row>
        <row r="17">
          <cell r="B17" t="str">
            <v xml:space="preserve">Молоко сгущенное</v>
          </cell>
          <cell r="C17">
            <v>20</v>
          </cell>
          <cell r="R17">
            <v>3.8719999999999999</v>
          </cell>
        </row>
        <row r="19">
          <cell r="B19" t="str">
            <v xml:space="preserve">Чай с сахаром</v>
          </cell>
          <cell r="C19">
            <v>200</v>
          </cell>
          <cell r="R19">
            <v>1.2129000000000001</v>
          </cell>
        </row>
        <row r="22">
          <cell r="B22" t="str">
            <v xml:space="preserve">Сыр (порциями)</v>
          </cell>
          <cell r="C22">
            <v>15</v>
          </cell>
          <cell r="R22">
            <v>9.9600000000000009</v>
          </cell>
        </row>
        <row r="24">
          <cell r="B24" t="str">
            <v xml:space="preserve">Бутерброд с маслом</v>
          </cell>
          <cell r="C24">
            <v>40</v>
          </cell>
          <cell r="R24">
            <v>9.7430000000000003</v>
          </cell>
        </row>
        <row r="27">
          <cell r="B27" t="str">
            <v xml:space="preserve">Салат из моркови и кураги с йогуртом</v>
          </cell>
          <cell r="C27">
            <v>60</v>
          </cell>
          <cell r="R27">
            <v>5.9827899999999996</v>
          </cell>
        </row>
        <row r="32">
          <cell r="B32" t="str">
            <v xml:space="preserve">Плоды свежие.Банан.</v>
          </cell>
          <cell r="C32">
            <v>120.2</v>
          </cell>
          <cell r="R32">
            <v>14.303800000000001</v>
          </cell>
        </row>
        <row r="44">
          <cell r="B44" t="str">
            <v xml:space="preserve">Щи из свежей капусты с картофелем , с мясом</v>
          </cell>
          <cell r="C44">
            <v>200</v>
          </cell>
          <cell r="R44">
            <v>14.9526</v>
          </cell>
        </row>
        <row r="54">
          <cell r="B54" t="str">
            <v xml:space="preserve">Компот из смеси сухофруктов</v>
          </cell>
          <cell r="C54">
            <v>200</v>
          </cell>
          <cell r="R54">
            <v>4.4660000000000002</v>
          </cell>
        </row>
        <row r="57">
          <cell r="B57" t="str">
            <v xml:space="preserve">Хлеб ржано-пшеничный</v>
          </cell>
          <cell r="C57">
            <v>62.37</v>
          </cell>
          <cell r="R57">
            <v>2.6413694999999997</v>
          </cell>
        </row>
        <row r="59">
          <cell r="B59" t="str">
            <v xml:space="preserve">Картофель и овощи, тушеные в соусе</v>
          </cell>
          <cell r="C59">
            <v>150</v>
          </cell>
          <cell r="R59">
            <v>11.615600000000001</v>
          </cell>
        </row>
        <row r="68">
          <cell r="B68" t="str">
            <v xml:space="preserve">Котлеты или биточки рыбные</v>
          </cell>
          <cell r="C68">
            <v>90</v>
          </cell>
          <cell r="R68">
            <v>26.3250879</v>
          </cell>
        </row>
      </sheetData>
      <sheetData sheetId="4">
        <row r="8">
          <cell r="B8" t="str">
            <v xml:space="preserve">Салат из белокочанной капусты с морковью и яблоками</v>
          </cell>
          <cell r="C8">
            <v>60</v>
          </cell>
          <cell r="R8">
            <v>3.8788900000000002</v>
          </cell>
        </row>
        <row r="14">
          <cell r="B14" t="str">
            <v xml:space="preserve">Каша  гречневая рассыпчатая </v>
          </cell>
          <cell r="C14">
            <v>150</v>
          </cell>
          <cell r="R14">
            <v>9.7414799999999993</v>
          </cell>
        </row>
        <row r="18">
          <cell r="B18" t="str">
            <v xml:space="preserve">Бефстроганов из мяса отварного</v>
          </cell>
          <cell r="C18">
            <v>54.5</v>
          </cell>
          <cell r="R18">
            <v>30.448940000000004</v>
          </cell>
        </row>
        <row r="26">
          <cell r="B26" t="str">
            <v xml:space="preserve">Кофейный напиток злаковый на молоке</v>
          </cell>
          <cell r="C26">
            <v>200</v>
          </cell>
          <cell r="R26">
            <v>12.66042</v>
          </cell>
        </row>
        <row r="30">
          <cell r="B30" t="str">
            <v xml:space="preserve">Бутерброд с сыром</v>
          </cell>
          <cell r="C30">
            <v>50</v>
          </cell>
          <cell r="R30">
            <v>16.432749999999999</v>
          </cell>
        </row>
        <row r="34">
          <cell r="B34" t="str">
            <v xml:space="preserve">Плоды свежие. Яблоки.</v>
          </cell>
          <cell r="C34">
            <v>153.04</v>
          </cell>
          <cell r="R34">
            <v>13.758296</v>
          </cell>
        </row>
        <row r="46">
          <cell r="B46" t="str">
            <v xml:space="preserve">Свекольник со смиетаной</v>
          </cell>
          <cell r="C46">
            <v>200</v>
          </cell>
          <cell r="R46">
            <v>14.185949999999998</v>
          </cell>
        </row>
        <row r="57">
          <cell r="B57" t="str">
            <v xml:space="preserve">Сложный гарнир ( рис отварной, овощи тушеные)</v>
          </cell>
          <cell r="C57">
            <v>150</v>
          </cell>
          <cell r="R57">
            <v>9.5624399999999987</v>
          </cell>
        </row>
        <row r="64">
          <cell r="B64" t="str">
            <v xml:space="preserve">Котлеты, биточки или шницели, припущенные из птицы</v>
          </cell>
          <cell r="C64">
            <v>90</v>
          </cell>
          <cell r="R64">
            <v>31.920168800000006</v>
          </cell>
        </row>
        <row r="74">
          <cell r="B74" t="str">
            <v xml:space="preserve">Чай с сахаром</v>
          </cell>
          <cell r="C74">
            <v>200</v>
          </cell>
          <cell r="R74">
            <v>1.2129000000000001</v>
          </cell>
        </row>
        <row r="77">
          <cell r="B77" t="str">
            <v xml:space="preserve">Хлеб ржано-пшеничный</v>
          </cell>
          <cell r="C77">
            <v>40</v>
          </cell>
          <cell r="R77">
            <v>1.694</v>
          </cell>
        </row>
        <row r="79">
          <cell r="B79" t="str">
            <v xml:space="preserve">Хлеб пшеничный</v>
          </cell>
          <cell r="C79">
            <v>16.600000000000001</v>
          </cell>
          <cell r="R79">
            <v>1.4276000000000002</v>
          </cell>
        </row>
      </sheetData>
      <sheetData sheetId="5">
        <row r="8">
          <cell r="B8" t="str">
            <v xml:space="preserve">Каша вязкая геркулесовая на молоке</v>
          </cell>
          <cell r="C8">
            <v>200</v>
          </cell>
          <cell r="R8">
            <v>14.578719999999999</v>
          </cell>
        </row>
        <row r="14">
          <cell r="B14" t="str">
            <v xml:space="preserve"> Яйцо вареное</v>
          </cell>
          <cell r="C14">
            <v>40</v>
          </cell>
          <cell r="R14">
            <v>7.68</v>
          </cell>
        </row>
        <row r="16">
          <cell r="B16" t="str">
            <v xml:space="preserve">Какао с молоком</v>
          </cell>
          <cell r="C16">
            <v>200</v>
          </cell>
          <cell r="R16">
            <v>12.022600000000001</v>
          </cell>
        </row>
        <row r="20">
          <cell r="B20" t="str">
            <v xml:space="preserve">Сыр (порциями)</v>
          </cell>
          <cell r="C20">
            <v>17.54</v>
          </cell>
          <cell r="R20">
            <v>10.91865</v>
          </cell>
        </row>
        <row r="22">
          <cell r="B22" t="str">
            <v xml:space="preserve">Бутерброд с маслом</v>
          </cell>
          <cell r="C22">
            <v>40</v>
          </cell>
          <cell r="R22">
            <v>9.7430000000000003</v>
          </cell>
        </row>
        <row r="25">
          <cell r="B25" t="str">
            <v xml:space="preserve">Плоды свежие. Банан.</v>
          </cell>
          <cell r="C25">
            <v>129.66</v>
          </cell>
          <cell r="R25">
            <v>15.539750999999999</v>
          </cell>
        </row>
        <row r="27">
          <cell r="B27" t="str">
            <v xml:space="preserve">Сок плодовый, ягодный или овощной, напиток витаминизированный (промышленного производства)</v>
          </cell>
          <cell r="C27">
            <v>200</v>
          </cell>
          <cell r="R27">
            <v>16.440000000000001</v>
          </cell>
        </row>
        <row r="39">
          <cell r="B39" t="str">
            <v xml:space="preserve">Салат из свеклы отварной</v>
          </cell>
          <cell r="C39">
            <v>60</v>
          </cell>
          <cell r="R39">
            <v>2.12256</v>
          </cell>
        </row>
        <row r="42">
          <cell r="B42" t="str">
            <v xml:space="preserve">Щи из свежей капусты с картофелем, с мясом</v>
          </cell>
          <cell r="C42">
            <v>200</v>
          </cell>
          <cell r="R42">
            <v>14.9526</v>
          </cell>
        </row>
        <row r="52">
          <cell r="B52" t="str">
            <v xml:space="preserve">Хлеб ржано-пшеничный</v>
          </cell>
          <cell r="C52">
            <v>58.3</v>
          </cell>
          <cell r="R52">
            <v>2.4690050000000001</v>
          </cell>
        </row>
        <row r="54">
          <cell r="B54" t="str">
            <v xml:space="preserve">Картофель, запеченный в соусе сметанном</v>
          </cell>
          <cell r="C54">
            <v>150</v>
          </cell>
          <cell r="R54">
            <v>12.206985</v>
          </cell>
        </row>
        <row r="61">
          <cell r="B61" t="str">
            <v xml:space="preserve">Биточки рыбные</v>
          </cell>
          <cell r="C61">
            <v>90</v>
          </cell>
          <cell r="R61">
            <v>23.779575000000001</v>
          </cell>
        </row>
        <row r="69">
          <cell r="B69" t="str">
            <v xml:space="preserve">Компот из смеси сухофруктов</v>
          </cell>
          <cell r="C69">
            <v>200</v>
          </cell>
          <cell r="R69">
            <v>4.4660000000000002</v>
          </cell>
        </row>
      </sheetData>
      <sheetData sheetId="6">
        <row r="8">
          <cell r="B8" t="str">
            <v xml:space="preserve">Каша рисовая рассыпчатая</v>
          </cell>
          <cell r="C8">
            <v>150</v>
          </cell>
          <cell r="R8">
            <v>9.6199999999999992</v>
          </cell>
        </row>
        <row r="12">
          <cell r="B12" t="str">
            <v xml:space="preserve">Котлеты домашние комбинированные</v>
          </cell>
          <cell r="C12">
            <v>90</v>
          </cell>
          <cell r="R12">
            <v>31.145759999999999</v>
          </cell>
        </row>
        <row r="20">
          <cell r="B20" t="str">
            <v xml:space="preserve">Чай с сахаром</v>
          </cell>
          <cell r="C20">
            <v>200</v>
          </cell>
          <cell r="R20">
            <v>1.2129000000000001</v>
          </cell>
        </row>
        <row r="23">
          <cell r="B23" t="str">
            <v xml:space="preserve">Бутерброд с сыром</v>
          </cell>
          <cell r="C23">
            <v>50</v>
          </cell>
          <cell r="R23">
            <v>16.432749999999999</v>
          </cell>
        </row>
        <row r="27">
          <cell r="B27" t="str">
            <v xml:space="preserve">Салат из свежих овощей</v>
          </cell>
          <cell r="C27">
            <v>47</v>
          </cell>
          <cell r="R27">
            <v>5.9570909999999992</v>
          </cell>
        </row>
        <row r="34">
          <cell r="B34" t="str">
            <v xml:space="preserve">Плоды свежие. Груша.</v>
          </cell>
          <cell r="C34">
            <v>167.89</v>
          </cell>
          <cell r="R34">
            <v>21.758543999999997</v>
          </cell>
        </row>
        <row r="36">
          <cell r="B36" t="str">
            <v xml:space="preserve">Соус белый основной</v>
          </cell>
          <cell r="C36">
            <v>20</v>
          </cell>
          <cell r="R36">
            <v>0.78979999999999995</v>
          </cell>
        </row>
        <row r="50">
          <cell r="B50" t="str">
            <v xml:space="preserve">Огурцы свежие</v>
          </cell>
          <cell r="C50">
            <v>40</v>
          </cell>
          <cell r="R50">
            <v>9.02</v>
          </cell>
        </row>
        <row r="52">
          <cell r="B52" t="str">
            <v xml:space="preserve">Суп "Русский" с говядиной</v>
          </cell>
          <cell r="C52">
            <v>200</v>
          </cell>
          <cell r="R52">
            <v>13.481394399999999</v>
          </cell>
        </row>
        <row r="61">
          <cell r="B61" t="str">
            <v xml:space="preserve">Пюре из гороха с маслом</v>
          </cell>
          <cell r="C61">
            <v>150</v>
          </cell>
          <cell r="R61">
            <v>8.0214959999999991</v>
          </cell>
        </row>
        <row r="65">
          <cell r="B65" t="str">
            <v xml:space="preserve">Котлеты, биточки или шницели припущенные из птицы</v>
          </cell>
          <cell r="C65">
            <v>90</v>
          </cell>
          <cell r="R65">
            <v>26.569173800000005</v>
          </cell>
        </row>
        <row r="74">
          <cell r="B74" t="str">
            <v xml:space="preserve">Чай с сахаром</v>
          </cell>
          <cell r="C74">
            <v>200</v>
          </cell>
          <cell r="R74">
            <v>1.2129000000000001</v>
          </cell>
        </row>
        <row r="77">
          <cell r="B77" t="str">
            <v xml:space="preserve">Хлеб ржано-пшеничный</v>
          </cell>
          <cell r="C77">
            <v>40</v>
          </cell>
          <cell r="R77">
            <v>1.694</v>
          </cell>
        </row>
      </sheetData>
      <sheetData sheetId="7">
        <row r="8">
          <cell r="B8" t="str">
            <v xml:space="preserve">Тефтели рыбные ( из минтая)</v>
          </cell>
          <cell r="C8">
            <v>90</v>
          </cell>
          <cell r="R8">
            <v>20.801880000000001</v>
          </cell>
        </row>
        <row r="15">
          <cell r="B15" t="str">
            <v xml:space="preserve">Картофельное пюре</v>
          </cell>
          <cell r="C15">
            <v>150</v>
          </cell>
          <cell r="R15">
            <v>10.874849999999999</v>
          </cell>
        </row>
        <row r="19">
          <cell r="B19" t="str">
            <v xml:space="preserve">Чай с молоком</v>
          </cell>
          <cell r="C19">
            <v>200</v>
          </cell>
          <cell r="R19">
            <v>5.3831699999999989</v>
          </cell>
        </row>
        <row r="23">
          <cell r="B23" t="str">
            <v xml:space="preserve">Яйца вареные</v>
          </cell>
          <cell r="C23">
            <v>40</v>
          </cell>
          <cell r="R23">
            <v>6.8</v>
          </cell>
        </row>
        <row r="25">
          <cell r="B25" t="str">
            <v xml:space="preserve">Бутерброд с джемом</v>
          </cell>
          <cell r="C25">
            <v>55</v>
          </cell>
          <cell r="R25">
            <v>8.7874999999999996</v>
          </cell>
        </row>
        <row r="29">
          <cell r="B29" t="str">
            <v xml:space="preserve">Хлеб ржано-пшеничный</v>
          </cell>
          <cell r="C29">
            <v>40</v>
          </cell>
          <cell r="R29">
            <v>1.694</v>
          </cell>
        </row>
        <row r="31">
          <cell r="B31" t="str">
            <v xml:space="preserve">Сок плодовый, ягодный или овощной, напиток витаминизированный (промышленного производства)</v>
          </cell>
          <cell r="C31">
            <v>200</v>
          </cell>
          <cell r="R31">
            <v>18.170000000000002</v>
          </cell>
        </row>
        <row r="33">
          <cell r="B33" t="str">
            <v xml:space="preserve">Плоды свежие. Банан.</v>
          </cell>
          <cell r="C33">
            <v>120.2</v>
          </cell>
          <cell r="R33">
            <v>14.40597</v>
          </cell>
        </row>
        <row r="45">
          <cell r="B45" t="str">
            <v xml:space="preserve">Рассольник ленинградский</v>
          </cell>
          <cell r="C45">
            <v>200</v>
          </cell>
          <cell r="R45">
            <v>9.6821943000000008</v>
          </cell>
        </row>
        <row r="57">
          <cell r="B57" t="str">
            <v xml:space="preserve">Голубцы с мясом говядины</v>
          </cell>
          <cell r="C57">
            <v>174</v>
          </cell>
          <cell r="R57">
            <v>47.089777899999994</v>
          </cell>
        </row>
        <row r="67">
          <cell r="B67" t="str">
            <v xml:space="preserve">Чай с сахаром</v>
          </cell>
          <cell r="C67">
            <v>200</v>
          </cell>
          <cell r="R67">
            <v>1.2129000000000001</v>
          </cell>
        </row>
        <row r="70">
          <cell r="B70" t="str">
            <v xml:space="preserve">Хлеб ржано-пшеничный</v>
          </cell>
          <cell r="C70">
            <v>47.57</v>
          </cell>
          <cell r="R70">
            <v>2.0145895</v>
          </cell>
        </row>
      </sheetData>
      <sheetData sheetId="8">
        <row r="8">
          <cell r="B8" t="str">
            <v xml:space="preserve">Запеканка из творога со сгущенным молоком</v>
          </cell>
          <cell r="C8">
            <v>200</v>
          </cell>
          <cell r="R8">
            <v>56.826409799999993</v>
          </cell>
        </row>
        <row r="18">
          <cell r="B18" t="str">
            <v xml:space="preserve">Кофейный напиток злаковый на молоке</v>
          </cell>
          <cell r="C18">
            <v>200</v>
          </cell>
          <cell r="R18">
            <v>12.45684</v>
          </cell>
        </row>
        <row r="22">
          <cell r="B22" t="str">
            <v xml:space="preserve">Бутерброд с маслом</v>
          </cell>
          <cell r="C22">
            <v>40</v>
          </cell>
          <cell r="R22">
            <v>9.7430000000000003</v>
          </cell>
        </row>
        <row r="25">
          <cell r="B25" t="str">
            <v xml:space="preserve">Салат из моркови, яблок, апельсинов</v>
          </cell>
          <cell r="C25">
            <v>83.78</v>
          </cell>
          <cell r="R25">
            <v>7.8974311999999989</v>
          </cell>
        </row>
        <row r="41">
          <cell r="C41">
            <v>200</v>
          </cell>
          <cell r="R41">
            <v>15.0938643</v>
          </cell>
        </row>
        <row r="54">
          <cell r="B54" t="str">
            <v xml:space="preserve">Жаркое по-домашнему</v>
          </cell>
          <cell r="C54">
            <v>200</v>
          </cell>
          <cell r="R54">
            <v>34.521650000000001</v>
          </cell>
        </row>
        <row r="61">
          <cell r="B61" t="str">
            <v xml:space="preserve">Хлеб ржано-пшеничный</v>
          </cell>
          <cell r="C61">
            <v>40</v>
          </cell>
          <cell r="R61">
            <v>1.694</v>
          </cell>
        </row>
        <row r="63">
          <cell r="B63" t="str">
            <v xml:space="preserve">Кисель из концентрата</v>
          </cell>
          <cell r="C63">
            <v>200</v>
          </cell>
          <cell r="R63">
            <v>5.3400799999999995</v>
          </cell>
        </row>
        <row r="66">
          <cell r="B66" t="str">
            <v xml:space="preserve">Салат витаминный</v>
          </cell>
          <cell r="C66">
            <v>28.95</v>
          </cell>
          <cell r="R66">
            <v>3.35</v>
          </cell>
        </row>
      </sheetData>
      <sheetData sheetId="9">
        <row r="8">
          <cell r="B8" t="str">
            <v xml:space="preserve">Изделия макаронные отварные</v>
          </cell>
          <cell r="C8">
            <v>155</v>
          </cell>
          <cell r="R8">
            <v>6.4192450000000001</v>
          </cell>
        </row>
        <row r="12">
          <cell r="B12" t="str">
            <v xml:space="preserve">Котлеты, биточки или шницели припущенные из птицы</v>
          </cell>
          <cell r="C12">
            <v>90</v>
          </cell>
          <cell r="R12">
            <v>28.394220800000003</v>
          </cell>
        </row>
        <row r="18">
          <cell r="B18" t="str">
            <v xml:space="preserve">Соус красный основной</v>
          </cell>
          <cell r="C18">
            <v>20</v>
          </cell>
          <cell r="R18">
            <v>0.99102999999999997</v>
          </cell>
        </row>
        <row r="26">
          <cell r="B26" t="str">
            <v xml:space="preserve">Салат из свежих огурцов с зеленым луком</v>
          </cell>
          <cell r="C26">
            <v>44.38</v>
          </cell>
          <cell r="R26">
            <v>10.06208</v>
          </cell>
        </row>
        <row r="30">
          <cell r="B30" t="str">
            <v xml:space="preserve">Чай с сахаром</v>
          </cell>
          <cell r="C30">
            <v>200</v>
          </cell>
          <cell r="R30">
            <v>1.2129000000000001</v>
          </cell>
        </row>
        <row r="33">
          <cell r="B33" t="str">
            <v xml:space="preserve">Бутерброд с сыром</v>
          </cell>
          <cell r="C33">
            <v>50</v>
          </cell>
          <cell r="R33">
            <v>16.432749999999999</v>
          </cell>
        </row>
        <row r="37">
          <cell r="B37" t="str">
            <v xml:space="preserve">Яйца вареные</v>
          </cell>
          <cell r="C37">
            <v>40</v>
          </cell>
          <cell r="R37">
            <v>7.68</v>
          </cell>
        </row>
        <row r="39">
          <cell r="B39" t="str">
            <v xml:space="preserve">Плоды свежие. Яблоки.</v>
          </cell>
          <cell r="C39">
            <v>172.17</v>
          </cell>
          <cell r="R39">
            <v>15.478083</v>
          </cell>
        </row>
        <row r="51">
          <cell r="B51" t="str">
            <v xml:space="preserve">Щи из свежей капусты с картофелем, с мясом</v>
          </cell>
          <cell r="C51">
            <v>200</v>
          </cell>
          <cell r="R51">
            <v>16.301400000000001</v>
          </cell>
        </row>
        <row r="61">
          <cell r="B61" t="str">
            <v xml:space="preserve">Шницель рыбный</v>
          </cell>
          <cell r="C61">
            <v>90</v>
          </cell>
          <cell r="R61">
            <v>28.103043999999997</v>
          </cell>
        </row>
        <row r="71">
          <cell r="C71">
            <v>150</v>
          </cell>
          <cell r="R71">
            <v>9.347175</v>
          </cell>
        </row>
        <row r="76">
          <cell r="B76" t="str">
            <v xml:space="preserve">Компот из смеси сухофруктов</v>
          </cell>
          <cell r="C76">
            <v>200</v>
          </cell>
          <cell r="R76">
            <v>4.4660000000000002</v>
          </cell>
        </row>
        <row r="79">
          <cell r="B79" t="str">
            <v xml:space="preserve">Хлеб ржано-пшеничный</v>
          </cell>
          <cell r="C79">
            <v>42.13</v>
          </cell>
          <cell r="R79">
            <v>1.7842055000000003</v>
          </cell>
        </row>
      </sheetData>
      <sheetData sheetId="10"/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D20" activeCellId="0" sqref="D20"/>
    </sheetView>
  </sheetViews>
  <sheetFormatPr defaultRowHeight="14.25"/>
  <cols>
    <col customWidth="1" min="1" max="1" style="1" width="12.85546875"/>
    <col customWidth="1" min="2" max="2" style="1" width="15"/>
    <col customWidth="1" min="3" max="3" style="2" width="8.85546875"/>
    <col customWidth="1" min="4" max="4" style="1" width="37"/>
    <col customWidth="1" min="5" max="5" style="1" width="12.85546875"/>
    <col customWidth="1" min="6" max="6" style="3" width="12.85546875"/>
    <col customWidth="1" min="7" max="10" style="1" width="12.8554687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44914</v>
      </c>
    </row>
    <row r="2" ht="15.75"/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>
      <c r="A4" s="12" t="s">
        <v>15</v>
      </c>
      <c r="B4" s="13" t="s">
        <v>16</v>
      </c>
      <c r="C4" s="14">
        <v>584</v>
      </c>
      <c r="D4" s="15" t="str">
        <f>'[1]1'!B12</f>
        <v xml:space="preserve">Салат из зеленого горошка</v>
      </c>
      <c r="E4" s="14">
        <f>'[1]1'!C12</f>
        <v>40</v>
      </c>
      <c r="F4" s="16">
        <f>'[1]1'!R12</f>
        <v>6.8920000000000003</v>
      </c>
      <c r="G4" s="17">
        <v>16</v>
      </c>
      <c r="H4" s="17">
        <v>1.24</v>
      </c>
      <c r="I4" s="17">
        <v>8.0000000000000002e-002</v>
      </c>
      <c r="J4" s="18">
        <v>2.6000000000000001</v>
      </c>
    </row>
    <row r="5">
      <c r="A5" s="12"/>
      <c r="B5" s="19" t="s">
        <v>17</v>
      </c>
      <c r="C5" s="20">
        <v>384</v>
      </c>
      <c r="D5" s="21" t="str">
        <f>'[1]1'!B8</f>
        <v xml:space="preserve">Какао с молоком сгущенным</v>
      </c>
      <c r="E5" s="22">
        <f>'[1]1'!C8</f>
        <v>200</v>
      </c>
      <c r="F5" s="23">
        <f>'[1]1'!R8</f>
        <v>9.9443999999999999</v>
      </c>
      <c r="G5" s="24">
        <v>138</v>
      </c>
      <c r="H5" s="24">
        <v>3.6699999999999999</v>
      </c>
      <c r="I5" s="24">
        <v>2.6000000000000001</v>
      </c>
      <c r="J5" s="25">
        <v>25.09</v>
      </c>
    </row>
    <row r="6">
      <c r="A6" s="12"/>
      <c r="B6" s="19" t="s">
        <v>18</v>
      </c>
      <c r="C6" s="26">
        <v>253</v>
      </c>
      <c r="D6" s="21" t="str">
        <f>'[1]1'!B15</f>
        <v xml:space="preserve">Омлет натуральный, запеченый</v>
      </c>
      <c r="E6" s="22">
        <f>'[1]1'!C15</f>
        <v>200</v>
      </c>
      <c r="F6" s="23">
        <f>'[1]1'!R15</f>
        <v>38.448999999999998</v>
      </c>
      <c r="G6" s="24">
        <v>307</v>
      </c>
      <c r="H6" s="24">
        <v>19.57</v>
      </c>
      <c r="I6" s="24">
        <v>23.73</v>
      </c>
      <c r="J6" s="25">
        <v>3.6099999999999999</v>
      </c>
    </row>
    <row r="7">
      <c r="A7" s="12"/>
      <c r="B7" s="27" t="s">
        <v>19</v>
      </c>
      <c r="C7" s="20">
        <v>1</v>
      </c>
      <c r="D7" s="28" t="str">
        <f>'[1]1'!B21</f>
        <v xml:space="preserve">Бутерброд с маслом</v>
      </c>
      <c r="E7" s="20">
        <f>'[1]1'!C21</f>
        <v>40</v>
      </c>
      <c r="F7" s="23">
        <f>'[1]1'!R21</f>
        <v>9.7430000000000003</v>
      </c>
      <c r="G7" s="24">
        <v>136</v>
      </c>
      <c r="H7" s="24">
        <v>2.3599999999999999</v>
      </c>
      <c r="I7" s="24">
        <v>7.4900000000000002</v>
      </c>
      <c r="J7" s="25">
        <v>14.890000000000001</v>
      </c>
    </row>
    <row r="8">
      <c r="A8" s="12"/>
      <c r="B8" s="29"/>
      <c r="C8" s="30">
        <v>15</v>
      </c>
      <c r="D8" s="31" t="str">
        <f>'[1]1'!B26</f>
        <v xml:space="preserve">Сыр (порциями)</v>
      </c>
      <c r="E8" s="30">
        <f>'[1]1'!C26</f>
        <v>16</v>
      </c>
      <c r="F8" s="32">
        <f>'[1]1'!R26</f>
        <v>9.9600000000000009</v>
      </c>
      <c r="G8" s="33">
        <v>58</v>
      </c>
      <c r="H8" s="33">
        <v>3.6899999999999999</v>
      </c>
      <c r="I8" s="33">
        <v>4.7400000000000002</v>
      </c>
      <c r="J8" s="34">
        <v>0</v>
      </c>
    </row>
    <row r="9" ht="15.75">
      <c r="A9" s="35"/>
      <c r="B9" s="36" t="s">
        <v>20</v>
      </c>
      <c r="C9" s="37">
        <v>118</v>
      </c>
      <c r="D9" s="38" t="str">
        <f>'[1]1'!B24</f>
        <v xml:space="preserve">Плоды свежие. Банан.</v>
      </c>
      <c r="E9" s="39">
        <f>'[1]1'!C24</f>
        <v>99.549999999999997</v>
      </c>
      <c r="F9" s="40">
        <f>'[1]1'!R24</f>
        <v>11.931067499999999</v>
      </c>
      <c r="G9" s="41">
        <v>87</v>
      </c>
      <c r="H9" s="41">
        <v>1.5</v>
      </c>
      <c r="I9" s="41">
        <v>0.5</v>
      </c>
      <c r="J9" s="42">
        <v>21</v>
      </c>
    </row>
    <row r="10">
      <c r="A10" s="12" t="s">
        <v>21</v>
      </c>
      <c r="B10" s="13" t="s">
        <v>16</v>
      </c>
      <c r="C10" s="17">
        <v>23</v>
      </c>
      <c r="D10" s="43" t="str">
        <f>'[1]1'!B36</f>
        <v xml:space="preserve">Салат из овощей с сухофруктами</v>
      </c>
      <c r="E10" s="44">
        <f>'[1]1'!C36</f>
        <v>39.75</v>
      </c>
      <c r="F10" s="45">
        <f>'[1]1'!R36</f>
        <v>4.6311859999999996</v>
      </c>
      <c r="G10" s="17">
        <v>92</v>
      </c>
      <c r="H10" s="17">
        <v>1.1299999999999999</v>
      </c>
      <c r="I10" s="17">
        <v>3.2000000000000002</v>
      </c>
      <c r="J10" s="18">
        <v>14.77</v>
      </c>
    </row>
    <row r="11">
      <c r="A11" s="12"/>
      <c r="B11" s="19" t="s">
        <v>22</v>
      </c>
      <c r="C11" s="17">
        <v>116</v>
      </c>
      <c r="D11" s="43" t="str">
        <f>'[1]1'!B43</f>
        <v xml:space="preserve">Суп вермишелевый с цыпленком</v>
      </c>
      <c r="E11" s="44">
        <f>'[1]1'!C43</f>
        <v>200</v>
      </c>
      <c r="F11" s="45">
        <f>'[1]1'!R43</f>
        <v>14.557564299999999</v>
      </c>
      <c r="G11" s="17">
        <v>151</v>
      </c>
      <c r="H11" s="17">
        <v>8.0800000000000001</v>
      </c>
      <c r="I11" s="17">
        <v>6.3600000000000003</v>
      </c>
      <c r="J11" s="18">
        <v>15.4</v>
      </c>
    </row>
    <row r="12">
      <c r="A12" s="12"/>
      <c r="B12" s="19" t="s">
        <v>23</v>
      </c>
      <c r="C12" s="24">
        <v>479</v>
      </c>
      <c r="D12" s="46" t="str">
        <f>'[1]1'!B61</f>
        <v xml:space="preserve">Биточки по белорусски</v>
      </c>
      <c r="E12" s="47">
        <f>'[1]1'!C61</f>
        <v>90</v>
      </c>
      <c r="F12" s="48">
        <f>'[1]1'!R61</f>
        <v>28.199999999999999</v>
      </c>
      <c r="G12" s="24">
        <v>226</v>
      </c>
      <c r="H12" s="24">
        <v>13.1</v>
      </c>
      <c r="I12" s="24">
        <v>10.199999999999999</v>
      </c>
      <c r="J12" s="25">
        <v>4.2999999999999998</v>
      </c>
    </row>
    <row r="13">
      <c r="A13" s="12"/>
      <c r="B13" s="19" t="s">
        <v>24</v>
      </c>
      <c r="C13" s="24">
        <v>195</v>
      </c>
      <c r="D13" s="46" t="str">
        <f>'[1]1'!B54</f>
        <v xml:space="preserve">Рагу из овощей</v>
      </c>
      <c r="E13" s="47">
        <f>'[1]1'!C54</f>
        <v>150</v>
      </c>
      <c r="F13" s="48">
        <f>'[1]1'!R54</f>
        <v>9.3016000000000005</v>
      </c>
      <c r="G13" s="24">
        <v>114</v>
      </c>
      <c r="H13" s="24">
        <v>3.3300000000000001</v>
      </c>
      <c r="I13" s="24">
        <v>3.5600000000000001</v>
      </c>
      <c r="J13" s="25">
        <v>17.059999999999999</v>
      </c>
    </row>
    <row r="14">
      <c r="A14" s="12"/>
      <c r="B14" s="19" t="s">
        <v>25</v>
      </c>
      <c r="C14" s="24">
        <v>412</v>
      </c>
      <c r="D14" s="46" t="str">
        <f>'[1]1'!B68</f>
        <v xml:space="preserve">Чай  с сахаром</v>
      </c>
      <c r="E14" s="47">
        <f>'[1]1'!C68</f>
        <v>200</v>
      </c>
      <c r="F14" s="48">
        <f>'[1]1'!R68</f>
        <v>1.2129000000000001</v>
      </c>
      <c r="G14" s="24">
        <v>38</v>
      </c>
      <c r="H14" s="24">
        <v>0.19</v>
      </c>
      <c r="I14" s="24">
        <v>4.0000000000000001e-002</v>
      </c>
      <c r="J14" s="25">
        <v>9.1199999999999992</v>
      </c>
    </row>
    <row r="15" ht="15.75">
      <c r="A15" s="35"/>
      <c r="B15" s="49" t="s">
        <v>26</v>
      </c>
      <c r="C15" s="41">
        <v>114</v>
      </c>
      <c r="D15" s="50" t="str">
        <f>'[1]1'!B71</f>
        <v xml:space="preserve">Хлеб ржано-пшеничный</v>
      </c>
      <c r="E15" s="51">
        <f>'[1]1'!C71</f>
        <v>49.469999999999999</v>
      </c>
      <c r="F15" s="52">
        <f>'[1]1'!R71</f>
        <v>2.0950545000000003</v>
      </c>
      <c r="G15" s="41">
        <v>81</v>
      </c>
      <c r="H15" s="41">
        <v>3.0800000000000001</v>
      </c>
      <c r="I15" s="41">
        <v>0.56000000000000005</v>
      </c>
      <c r="J15" s="42">
        <v>14.960000000000001</v>
      </c>
    </row>
    <row r="17" ht="14.25">
      <c r="D17" s="1" t="s">
        <v>27</v>
      </c>
      <c r="E17" s="1" t="s">
        <v>28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91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H27" activeCellId="0" sqref="H27"/>
    </sheetView>
  </sheetViews>
  <sheetFormatPr defaultRowHeight="14.25"/>
  <cols>
    <col customWidth="1" min="1" max="1" style="208" width="14"/>
    <col customWidth="1" min="2" max="2" style="208" width="17.85546875"/>
    <col customWidth="1" min="3" max="3" style="249" width="10.5703125"/>
    <col customWidth="1" min="4" max="4" style="208" width="63"/>
    <col customWidth="1" min="5" max="10" style="208" width="13.5703125"/>
    <col min="11" max="16384" style="208" width="9.140625"/>
  </cols>
  <sheetData>
    <row r="1">
      <c r="A1" s="208" t="s">
        <v>0</v>
      </c>
      <c r="B1" s="209" t="s">
        <v>43</v>
      </c>
      <c r="C1" s="210"/>
      <c r="D1" s="211"/>
      <c r="E1" s="208" t="s">
        <v>2</v>
      </c>
      <c r="F1" s="212" t="s">
        <v>3</v>
      </c>
      <c r="I1" s="208" t="s">
        <v>4</v>
      </c>
      <c r="J1" s="213">
        <v>10</v>
      </c>
    </row>
    <row r="2" ht="15.75">
      <c r="F2" s="208"/>
    </row>
    <row r="3" ht="15.75">
      <c r="A3" s="214" t="s">
        <v>5</v>
      </c>
      <c r="B3" s="215" t="s">
        <v>6</v>
      </c>
      <c r="C3" s="215" t="s">
        <v>7</v>
      </c>
      <c r="D3" s="215" t="s">
        <v>8</v>
      </c>
      <c r="E3" s="215" t="s">
        <v>9</v>
      </c>
      <c r="F3" s="215" t="s">
        <v>10</v>
      </c>
      <c r="G3" s="215" t="s">
        <v>11</v>
      </c>
      <c r="H3" s="215" t="s">
        <v>12</v>
      </c>
      <c r="I3" s="215" t="s">
        <v>13</v>
      </c>
      <c r="J3" s="216" t="s">
        <v>14</v>
      </c>
    </row>
    <row r="4" ht="15">
      <c r="A4" s="217" t="s">
        <v>15</v>
      </c>
      <c r="B4" s="218" t="s">
        <v>16</v>
      </c>
      <c r="C4" s="274">
        <v>18</v>
      </c>
      <c r="D4" s="275" t="str">
        <f>'[1]10'!B26</f>
        <v xml:space="preserve">Салат из свежих огурцов с зеленым луком</v>
      </c>
      <c r="E4" s="275">
        <f>'[1]10'!C26</f>
        <v>44.380000000000003</v>
      </c>
      <c r="F4" s="276">
        <f>'[1]10'!R26</f>
        <v>10.06208</v>
      </c>
      <c r="G4" s="222">
        <v>62</v>
      </c>
      <c r="H4" s="222">
        <v>0.48999999999999999</v>
      </c>
      <c r="I4" s="222">
        <v>6.0499999999999998</v>
      </c>
      <c r="J4" s="223">
        <v>1.51</v>
      </c>
    </row>
    <row r="5" ht="15">
      <c r="A5" s="224"/>
      <c r="B5" s="225" t="s">
        <v>16</v>
      </c>
      <c r="C5" s="169">
        <v>209</v>
      </c>
      <c r="D5" s="262" t="str">
        <f>'[1]10'!B37</f>
        <v xml:space="preserve">Яйца вареные</v>
      </c>
      <c r="E5" s="262">
        <f>'[1]10'!C37</f>
        <v>40</v>
      </c>
      <c r="F5" s="182">
        <f>'[1]10'!R37</f>
        <v>7.6799999999999997</v>
      </c>
      <c r="G5" s="226">
        <v>63</v>
      </c>
      <c r="H5" s="226">
        <v>5.0800000000000001</v>
      </c>
      <c r="I5" s="226">
        <v>4.5999999999999996</v>
      </c>
      <c r="J5" s="227">
        <v>0.28000000000000003</v>
      </c>
    </row>
    <row r="6" ht="15">
      <c r="A6" s="224"/>
      <c r="B6" s="225" t="s">
        <v>18</v>
      </c>
      <c r="C6" s="169">
        <v>246</v>
      </c>
      <c r="D6" s="259" t="str">
        <f>'[1]10'!B8</f>
        <v xml:space="preserve">Изделия макаронные отварные</v>
      </c>
      <c r="E6" s="259">
        <f>'[1]10'!C8</f>
        <v>155</v>
      </c>
      <c r="F6" s="261">
        <f>'[1]10'!R8</f>
        <v>6.4192450000000001</v>
      </c>
      <c r="G6" s="226">
        <v>187</v>
      </c>
      <c r="H6" s="226">
        <v>5.1600000000000001</v>
      </c>
      <c r="I6" s="226">
        <v>3.6000000000000001</v>
      </c>
      <c r="J6" s="227">
        <v>33.340000000000003</v>
      </c>
    </row>
    <row r="7" ht="15">
      <c r="A7" s="224"/>
      <c r="B7" s="225"/>
      <c r="C7" s="169">
        <v>412</v>
      </c>
      <c r="D7" s="259" t="str">
        <f>'[1]10'!B12</f>
        <v xml:space="preserve">Котлеты, биточки или шницели припущенные из птицы</v>
      </c>
      <c r="E7" s="259">
        <f>'[1]10'!C12</f>
        <v>90</v>
      </c>
      <c r="F7" s="261">
        <f>'[1]10'!R12</f>
        <v>28.394220800000003</v>
      </c>
      <c r="G7" s="226">
        <v>239</v>
      </c>
      <c r="H7" s="226">
        <v>14.08</v>
      </c>
      <c r="I7" s="226">
        <v>16.120000000000001</v>
      </c>
      <c r="J7" s="227">
        <v>9.5</v>
      </c>
    </row>
    <row r="8" ht="15">
      <c r="A8" s="224"/>
      <c r="B8" s="213" t="s">
        <v>47</v>
      </c>
      <c r="C8" s="169">
        <v>456</v>
      </c>
      <c r="D8" s="262" t="str">
        <f>'[1]10'!B18</f>
        <v xml:space="preserve">Соус красный основной</v>
      </c>
      <c r="E8" s="262">
        <f>'[1]10'!C18</f>
        <v>20</v>
      </c>
      <c r="F8" s="182">
        <f>'[1]10'!R18</f>
        <v>0.99102999999999997</v>
      </c>
      <c r="G8" s="226">
        <v>12</v>
      </c>
      <c r="H8" s="226">
        <v>0.27000000000000002</v>
      </c>
      <c r="I8" s="226">
        <v>0.42999999999999999</v>
      </c>
      <c r="J8" s="227">
        <v>1.73</v>
      </c>
    </row>
    <row r="9" ht="15">
      <c r="A9" s="224"/>
      <c r="B9" s="213" t="s">
        <v>40</v>
      </c>
      <c r="C9" s="169">
        <v>430</v>
      </c>
      <c r="D9" s="262" t="str">
        <f>'[1]10'!B30</f>
        <v xml:space="preserve">Чай с сахаром</v>
      </c>
      <c r="E9" s="262">
        <f>'[1]10'!C30</f>
        <v>200</v>
      </c>
      <c r="F9" s="182">
        <f>'[1]10'!R30</f>
        <v>1.2129000000000001</v>
      </c>
      <c r="G9" s="226">
        <v>56</v>
      </c>
      <c r="H9" s="226">
        <v>0.19</v>
      </c>
      <c r="I9" s="226">
        <v>4.0000000000000001e-002</v>
      </c>
      <c r="J9" s="227">
        <v>13.66</v>
      </c>
    </row>
    <row r="10" ht="15">
      <c r="A10" s="224"/>
      <c r="B10" s="213" t="s">
        <v>19</v>
      </c>
      <c r="C10" s="169">
        <v>3</v>
      </c>
      <c r="D10" s="262" t="str">
        <f>'[1]10'!B33</f>
        <v xml:space="preserve">Бутерброд с сыром</v>
      </c>
      <c r="E10" s="262">
        <f>'[1]10'!C33</f>
        <v>50</v>
      </c>
      <c r="F10" s="182">
        <f>'[1]10'!R33</f>
        <v>16.432749999999999</v>
      </c>
      <c r="G10" s="226">
        <v>158</v>
      </c>
      <c r="H10" s="226">
        <v>6.0099999999999998</v>
      </c>
      <c r="I10" s="226">
        <v>8.3399999999999999</v>
      </c>
      <c r="J10" s="227">
        <v>14.83</v>
      </c>
    </row>
    <row r="11" ht="15">
      <c r="A11" s="224"/>
      <c r="B11" s="231" t="s">
        <v>20</v>
      </c>
      <c r="C11" s="177">
        <v>118</v>
      </c>
      <c r="D11" s="277" t="str">
        <f>'[1]10'!B39</f>
        <v xml:space="preserve">Плоды свежие. Яблоки.</v>
      </c>
      <c r="E11" s="277">
        <f>'[1]10'!C39</f>
        <v>172.16999999999999</v>
      </c>
      <c r="F11" s="228">
        <f>'[1]10'!R39</f>
        <v>15.478083</v>
      </c>
      <c r="G11" s="229">
        <v>88</v>
      </c>
      <c r="H11" s="229">
        <v>0.80000000000000004</v>
      </c>
      <c r="I11" s="229">
        <v>0.80000000000000004</v>
      </c>
      <c r="J11" s="230">
        <v>19.600000000000001</v>
      </c>
    </row>
    <row r="12" ht="15">
      <c r="A12" s="217" t="s">
        <v>21</v>
      </c>
      <c r="B12" s="218" t="s">
        <v>22</v>
      </c>
      <c r="C12" s="187">
        <v>96</v>
      </c>
      <c r="D12" s="264" t="str">
        <f>'[1]10'!B51</f>
        <v xml:space="preserve">Щи из свежей капусты с картофелем, с мясом</v>
      </c>
      <c r="E12" s="264">
        <f>'[1]10'!C51</f>
        <v>200</v>
      </c>
      <c r="F12" s="266">
        <f>'[1]10'!R51</f>
        <v>16.301400000000001</v>
      </c>
      <c r="G12" s="222">
        <v>171</v>
      </c>
      <c r="H12" s="222">
        <v>10.26</v>
      </c>
      <c r="I12" s="222">
        <v>11.279999999999999</v>
      </c>
      <c r="J12" s="223">
        <v>6.9900000000000002</v>
      </c>
    </row>
    <row r="13" ht="15">
      <c r="A13" s="224"/>
      <c r="B13" s="225" t="s">
        <v>23</v>
      </c>
      <c r="C13" s="200">
        <v>235</v>
      </c>
      <c r="D13" s="267" t="str">
        <f>'[1]10'!B61</f>
        <v xml:space="preserve">Шницель рыбный</v>
      </c>
      <c r="E13" s="267">
        <f>'[1]10'!C61</f>
        <v>90</v>
      </c>
      <c r="F13" s="269">
        <f>'[1]10'!R61</f>
        <v>28.103043999999997</v>
      </c>
      <c r="G13" s="226">
        <v>160</v>
      </c>
      <c r="H13" s="226">
        <v>13.34</v>
      </c>
      <c r="I13" s="226">
        <v>8.8100000000000005</v>
      </c>
      <c r="J13" s="227">
        <v>6.9000000000000004</v>
      </c>
    </row>
    <row r="14" ht="15">
      <c r="A14" s="224"/>
      <c r="B14" s="225" t="s">
        <v>24</v>
      </c>
      <c r="C14" s="200">
        <v>434</v>
      </c>
      <c r="D14" s="270" t="s">
        <v>31</v>
      </c>
      <c r="E14" s="270">
        <f>'[1]10'!C71</f>
        <v>150</v>
      </c>
      <c r="F14" s="202">
        <f>'[1]10'!R71</f>
        <v>9.347175</v>
      </c>
      <c r="G14" s="226">
        <v>143</v>
      </c>
      <c r="H14" s="226">
        <v>3</v>
      </c>
      <c r="I14" s="226">
        <v>5.71</v>
      </c>
      <c r="J14" s="227">
        <v>19.73</v>
      </c>
    </row>
    <row r="15" ht="15">
      <c r="A15" s="224"/>
      <c r="B15" s="225" t="s">
        <v>46</v>
      </c>
      <c r="C15" s="200">
        <v>412</v>
      </c>
      <c r="D15" s="270" t="str">
        <f>'[1]10'!B76</f>
        <v xml:space="preserve">Компот из смеси сухофруктов</v>
      </c>
      <c r="E15" s="270">
        <f>'[1]10'!C76</f>
        <v>200</v>
      </c>
      <c r="F15" s="202">
        <f>'[1]10'!R76</f>
        <v>4.4660000000000002</v>
      </c>
      <c r="G15" s="226">
        <v>73</v>
      </c>
      <c r="H15" s="226">
        <v>0</v>
      </c>
      <c r="I15" s="226">
        <v>0</v>
      </c>
      <c r="J15" s="227">
        <v>18.16</v>
      </c>
    </row>
    <row r="16" ht="15">
      <c r="A16" s="233"/>
      <c r="B16" s="247" t="s">
        <v>26</v>
      </c>
      <c r="C16" s="278">
        <v>116</v>
      </c>
      <c r="D16" s="271" t="str">
        <f>'[1]10'!B79</f>
        <v xml:space="preserve">Хлеб ржано-пшеничный</v>
      </c>
      <c r="E16" s="271">
        <f>'[1]10'!C79</f>
        <v>42.130000000000003</v>
      </c>
      <c r="F16" s="273">
        <f>'[1]10'!R79</f>
        <v>1.7842055000000003</v>
      </c>
      <c r="G16" s="238">
        <v>81</v>
      </c>
      <c r="H16" s="238">
        <v>3.0800000000000001</v>
      </c>
      <c r="I16" s="238">
        <v>0.56000000000000005</v>
      </c>
      <c r="J16" s="239">
        <v>14.960000000000001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0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C9" activeCellId="0" sqref="C9"/>
    </sheetView>
  </sheetViews>
  <sheetFormatPr defaultRowHeight="14.25"/>
  <cols>
    <col customWidth="1" min="1" max="1" style="1" width="13.7109375"/>
    <col customWidth="1" min="2" max="2" style="1" width="15"/>
    <col customWidth="1" min="3" max="3" style="2" width="8.85546875"/>
    <col customWidth="1" min="4" max="4" style="53" width="45.7109375"/>
    <col customWidth="1" min="5" max="5" style="1" width="9.85546875"/>
    <col customWidth="1" min="6" max="6" style="3" width="14.140625"/>
    <col customWidth="1" min="7" max="10" style="1" width="14.140625"/>
    <col min="11" max="16384" style="1" width="9.140625"/>
  </cols>
  <sheetData>
    <row r="1">
      <c r="A1" s="1" t="s">
        <v>0</v>
      </c>
      <c r="B1" s="4" t="s">
        <v>29</v>
      </c>
      <c r="C1" s="5"/>
      <c r="D1" s="6"/>
      <c r="E1" s="1" t="s">
        <v>2</v>
      </c>
      <c r="F1" s="7" t="s">
        <v>3</v>
      </c>
      <c r="I1" s="1" t="s">
        <v>4</v>
      </c>
      <c r="J1" s="8">
        <v>44915</v>
      </c>
    </row>
    <row r="2" ht="15.75"/>
    <row r="3" ht="15.75">
      <c r="A3" s="9" t="s">
        <v>5</v>
      </c>
      <c r="B3" s="10" t="s">
        <v>6</v>
      </c>
      <c r="C3" s="10" t="s">
        <v>7</v>
      </c>
      <c r="D3" s="54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2" t="s">
        <v>15</v>
      </c>
      <c r="B4" s="13" t="s">
        <v>16</v>
      </c>
      <c r="C4" s="55">
        <v>112</v>
      </c>
      <c r="D4" s="56" t="str">
        <f>'[1]2'!B19</f>
        <v xml:space="preserve">Помидоры свежие порционно</v>
      </c>
      <c r="E4" s="57">
        <f>'[1]2'!C19</f>
        <v>44.5</v>
      </c>
      <c r="F4" s="58">
        <f>'[1]2'!R19</f>
        <v>7.3692000000000002</v>
      </c>
      <c r="G4" s="17">
        <v>8</v>
      </c>
      <c r="H4" s="17">
        <v>0.40000000000000002</v>
      </c>
      <c r="I4" s="17">
        <v>7.0000000000000007e-002</v>
      </c>
      <c r="J4" s="18">
        <v>1.3700000000000001</v>
      </c>
    </row>
    <row r="5" ht="15">
      <c r="A5" s="12"/>
      <c r="B5" s="19" t="s">
        <v>17</v>
      </c>
      <c r="C5" s="59">
        <v>378</v>
      </c>
      <c r="D5" s="60" t="s">
        <v>30</v>
      </c>
      <c r="E5" s="61">
        <f>'[1]2'!C21</f>
        <v>200</v>
      </c>
      <c r="F5" s="62">
        <f>'[1]2'!R21</f>
        <v>5.3831699999999989</v>
      </c>
      <c r="G5" s="24">
        <v>82</v>
      </c>
      <c r="H5" s="24">
        <v>1.4099999999999999</v>
      </c>
      <c r="I5" s="24">
        <v>1.4299999999999999</v>
      </c>
      <c r="J5" s="25">
        <v>15.779999999999999</v>
      </c>
    </row>
    <row r="6" ht="15">
      <c r="A6" s="12"/>
      <c r="B6" s="19" t="s">
        <v>18</v>
      </c>
      <c r="C6" s="63">
        <v>434</v>
      </c>
      <c r="D6" s="64" t="s">
        <v>31</v>
      </c>
      <c r="E6" s="65">
        <f>'[1]2'!C8</f>
        <v>150</v>
      </c>
      <c r="F6" s="66">
        <f>'[1]2'!R8</f>
        <v>10.882012999999999</v>
      </c>
      <c r="G6" s="24">
        <v>143</v>
      </c>
      <c r="H6" s="24">
        <v>3</v>
      </c>
      <c r="I6" s="24">
        <v>5.71</v>
      </c>
      <c r="J6" s="25">
        <v>19.73</v>
      </c>
    </row>
    <row r="7" ht="15">
      <c r="A7" s="12"/>
      <c r="B7" s="27"/>
      <c r="C7" s="63">
        <v>349</v>
      </c>
      <c r="D7" s="64" t="s">
        <v>32</v>
      </c>
      <c r="E7" s="65">
        <f>'[1]2'!C12</f>
        <v>90</v>
      </c>
      <c r="F7" s="66">
        <f>'[1]2'!R12</f>
        <v>20.801880000000001</v>
      </c>
      <c r="G7" s="24">
        <v>319</v>
      </c>
      <c r="H7" s="24">
        <v>62.240000000000002</v>
      </c>
      <c r="I7" s="24">
        <v>4.8200000000000003</v>
      </c>
      <c r="J7" s="25">
        <v>6.6900000000000004</v>
      </c>
    </row>
    <row r="8" ht="15">
      <c r="A8" s="12"/>
      <c r="B8" s="27"/>
      <c r="C8" s="67">
        <v>209</v>
      </c>
      <c r="D8" s="68" t="s">
        <v>33</v>
      </c>
      <c r="E8" s="61">
        <f>'[1]2'!C31</f>
        <v>40</v>
      </c>
      <c r="F8" s="62">
        <f>'[1]2'!R31</f>
        <v>7.6799999999999997</v>
      </c>
      <c r="G8" s="33">
        <v>63</v>
      </c>
      <c r="H8" s="33">
        <v>5.0800000000000001</v>
      </c>
      <c r="I8" s="33">
        <v>4.5999999999999996</v>
      </c>
      <c r="J8" s="34">
        <v>0.28000000000000003</v>
      </c>
    </row>
    <row r="9" ht="15">
      <c r="A9" s="12"/>
      <c r="B9" s="27" t="s">
        <v>26</v>
      </c>
      <c r="C9" s="67">
        <v>116</v>
      </c>
      <c r="D9" s="68" t="s">
        <v>34</v>
      </c>
      <c r="E9" s="61">
        <f>'[1]2'!C29</f>
        <v>35.740000000000002</v>
      </c>
      <c r="F9" s="62">
        <f>'[1]2'!R29</f>
        <v>1.5135890000000001</v>
      </c>
      <c r="G9" s="33">
        <v>81</v>
      </c>
      <c r="H9" s="33">
        <v>3.0800000000000001</v>
      </c>
      <c r="I9" s="33">
        <v>0.56000000000000005</v>
      </c>
      <c r="J9" s="34">
        <v>14.960000000000001</v>
      </c>
    </row>
    <row r="10" ht="15">
      <c r="A10" s="12"/>
      <c r="B10" s="27" t="s">
        <v>19</v>
      </c>
      <c r="C10" s="59">
        <v>2</v>
      </c>
      <c r="D10" s="60" t="s">
        <v>35</v>
      </c>
      <c r="E10" s="61">
        <f>'[1]2'!C25</f>
        <v>55</v>
      </c>
      <c r="F10" s="62">
        <f>'[1]2'!R25</f>
        <v>8.7614999999999998</v>
      </c>
      <c r="G10" s="33">
        <v>161</v>
      </c>
      <c r="H10" s="33">
        <v>2.4199999999999999</v>
      </c>
      <c r="I10" s="33">
        <v>3.8700000000000001</v>
      </c>
      <c r="J10" s="34">
        <v>29.149999999999999</v>
      </c>
    </row>
    <row r="11" ht="45">
      <c r="A11" s="12"/>
      <c r="B11" s="29" t="s">
        <v>36</v>
      </c>
      <c r="C11" s="67">
        <v>407</v>
      </c>
      <c r="D11" s="68" t="str">
        <f>'[1]2'!B33</f>
        <v xml:space="preserve">Сок плодовый, ягодный или овощной , напиток витаминизированный (промышленного производства)</v>
      </c>
      <c r="E11" s="61">
        <f>'[1]2'!C33</f>
        <v>200</v>
      </c>
      <c r="F11" s="62">
        <f>'[1]2'!R33</f>
        <v>16.440000000000001</v>
      </c>
      <c r="G11" s="33">
        <v>84</v>
      </c>
      <c r="H11" s="33">
        <v>0.69999999999999996</v>
      </c>
      <c r="I11" s="33">
        <v>0</v>
      </c>
      <c r="J11" s="34">
        <v>20.300000000000001</v>
      </c>
    </row>
    <row r="12" ht="15">
      <c r="A12" s="35"/>
      <c r="B12" s="36" t="s">
        <v>20</v>
      </c>
      <c r="C12" s="69">
        <v>118</v>
      </c>
      <c r="D12" s="70" t="s">
        <v>37</v>
      </c>
      <c r="E12" s="71">
        <f>'[1]2'!C35</f>
        <v>90</v>
      </c>
      <c r="F12" s="72">
        <f>'[1]2'!R35</f>
        <v>8.0910000000000011</v>
      </c>
      <c r="G12" s="41">
        <v>44</v>
      </c>
      <c r="H12" s="41">
        <v>0.40000000000000002</v>
      </c>
      <c r="I12" s="41">
        <v>0.40000000000000002</v>
      </c>
      <c r="J12" s="42">
        <v>9.8000000000000007</v>
      </c>
    </row>
    <row r="13" ht="15">
      <c r="A13" s="12" t="s">
        <v>21</v>
      </c>
      <c r="B13" s="13" t="s">
        <v>16</v>
      </c>
      <c r="C13" s="73">
        <v>51</v>
      </c>
      <c r="D13" s="74" t="str">
        <f>'[1]2'!B46</f>
        <v xml:space="preserve">Салат из свеклы и моркови</v>
      </c>
      <c r="E13" s="75">
        <f>'[1]2'!C46</f>
        <v>60</v>
      </c>
      <c r="F13" s="76">
        <f>'[1]2'!R46</f>
        <v>2.5222500000000001</v>
      </c>
      <c r="G13" s="17">
        <v>68</v>
      </c>
      <c r="H13" s="17">
        <v>0.73999999999999999</v>
      </c>
      <c r="I13" s="17">
        <v>5.3300000000000001</v>
      </c>
      <c r="J13" s="18">
        <v>4.2199999999999998</v>
      </c>
    </row>
    <row r="14" ht="15">
      <c r="A14" s="12"/>
      <c r="B14" s="19" t="s">
        <v>22</v>
      </c>
      <c r="C14" s="63">
        <v>83</v>
      </c>
      <c r="D14" s="64" t="str">
        <f>'[1]2'!B50</f>
        <v xml:space="preserve">Борщ с капустой, картофелем и с мясом</v>
      </c>
      <c r="E14" s="65">
        <f>'[1]2'!C50</f>
        <v>200</v>
      </c>
      <c r="F14" s="66">
        <f>'[1]2'!R50</f>
        <v>15.397464299999999</v>
      </c>
      <c r="G14" s="17">
        <v>184</v>
      </c>
      <c r="H14" s="17">
        <v>10.41</v>
      </c>
      <c r="I14" s="17">
        <v>11.390000000000001</v>
      </c>
      <c r="J14" s="18">
        <v>10.09</v>
      </c>
    </row>
    <row r="15" ht="15">
      <c r="A15" s="12"/>
      <c r="B15" s="19" t="s">
        <v>23</v>
      </c>
      <c r="C15" s="59">
        <v>244</v>
      </c>
      <c r="D15" s="68" t="str">
        <f>'[1]2'!B63</f>
        <v xml:space="preserve">Плов из отварной говядины</v>
      </c>
      <c r="E15" s="61">
        <f>'[1]2'!C63</f>
        <v>200</v>
      </c>
      <c r="F15" s="62">
        <f>'[1]2'!R63</f>
        <v>30.583648</v>
      </c>
      <c r="G15" s="24">
        <v>317</v>
      </c>
      <c r="H15" s="24">
        <v>11.42</v>
      </c>
      <c r="I15" s="24">
        <v>11.17</v>
      </c>
      <c r="J15" s="25">
        <v>32.509999999999998</v>
      </c>
    </row>
    <row r="16" ht="15">
      <c r="A16" s="12"/>
      <c r="B16" s="19" t="s">
        <v>26</v>
      </c>
      <c r="C16" s="67">
        <v>116</v>
      </c>
      <c r="D16" s="68" t="str">
        <f>'[1]2'!B72</f>
        <v xml:space="preserve">Хлеб ржано-пшеничный</v>
      </c>
      <c r="E16" s="61">
        <f>'[1]2'!C72</f>
        <v>64.219999999999999</v>
      </c>
      <c r="F16" s="62">
        <f>'[1]2'!R72</f>
        <v>2.7197170000000002</v>
      </c>
      <c r="G16" s="24">
        <v>130</v>
      </c>
      <c r="H16" s="24">
        <v>5</v>
      </c>
      <c r="I16" s="24">
        <v>0.91000000000000003</v>
      </c>
      <c r="J16" s="25">
        <v>24.309999999999999</v>
      </c>
    </row>
    <row r="17" ht="15">
      <c r="A17" s="12"/>
      <c r="B17" s="19" t="s">
        <v>38</v>
      </c>
      <c r="C17" s="67">
        <v>108</v>
      </c>
      <c r="D17" s="68" t="str">
        <f>'[1]2'!B74</f>
        <v xml:space="preserve">Хлеб пшеничный</v>
      </c>
      <c r="E17" s="61">
        <f>'[1]2'!C74</f>
        <v>40</v>
      </c>
      <c r="F17" s="62">
        <f>'[1]2'!R74</f>
        <v>3.4399999999999999</v>
      </c>
      <c r="G17" s="24">
        <v>83</v>
      </c>
      <c r="H17" s="24">
        <v>3.3999999999999999</v>
      </c>
      <c r="I17" s="24">
        <v>0.64000000000000001</v>
      </c>
      <c r="J17" s="25">
        <v>591</v>
      </c>
    </row>
    <row r="18" ht="15">
      <c r="A18" s="35"/>
      <c r="B18" s="49" t="s">
        <v>25</v>
      </c>
      <c r="C18" s="69">
        <v>591</v>
      </c>
      <c r="D18" s="77" t="str">
        <f>'[1]2'!B69</f>
        <v xml:space="preserve">Кисель из концентрата (смесь)</v>
      </c>
      <c r="E18" s="71">
        <f>'[1]2'!C69</f>
        <v>200</v>
      </c>
      <c r="F18" s="72">
        <f>'[1]2'!R69</f>
        <v>5.3400799999999995</v>
      </c>
      <c r="G18" s="41">
        <v>122</v>
      </c>
      <c r="H18" s="41">
        <v>1.3999999999999999</v>
      </c>
      <c r="I18" s="41">
        <v>0</v>
      </c>
      <c r="J18" s="42">
        <v>29</v>
      </c>
    </row>
    <row r="19" ht="28.5">
      <c r="D19" s="53" t="s">
        <v>39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4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D23" activeCellId="0" sqref="D23"/>
    </sheetView>
  </sheetViews>
  <sheetFormatPr defaultRowHeight="14.25"/>
  <cols>
    <col customWidth="1" min="1" max="1" style="1" width="12.7109375"/>
    <col customWidth="1" min="2" max="2" style="1" width="17.85546875"/>
    <col customWidth="1" min="3" max="3" style="2" width="8.85546875"/>
    <col customWidth="1" min="4" max="4" style="53" width="40.7109375"/>
    <col customWidth="1" min="5" max="5" style="1" width="9.85546875"/>
    <col customWidth="1" min="6" max="6" style="3" width="13.5703125"/>
    <col customWidth="1" min="7" max="10" style="1" width="13.5703125"/>
    <col min="11" max="16384" style="1" width="9.140625"/>
  </cols>
  <sheetData>
    <row r="1">
      <c r="A1" s="1" t="s">
        <v>0</v>
      </c>
      <c r="B1" s="4" t="s">
        <v>29</v>
      </c>
      <c r="C1" s="5"/>
      <c r="D1" s="6"/>
      <c r="E1" s="1" t="s">
        <v>2</v>
      </c>
      <c r="F1" s="7" t="s">
        <v>3</v>
      </c>
      <c r="I1" s="1" t="s">
        <v>4</v>
      </c>
      <c r="J1" s="8">
        <v>44916</v>
      </c>
    </row>
    <row r="2" ht="15.75"/>
    <row r="3" ht="15.75">
      <c r="A3" s="9" t="s">
        <v>5</v>
      </c>
      <c r="B3" s="10" t="s">
        <v>6</v>
      </c>
      <c r="C3" s="10" t="s">
        <v>7</v>
      </c>
      <c r="D3" s="54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2" t="s">
        <v>15</v>
      </c>
      <c r="B4" s="13" t="s">
        <v>16</v>
      </c>
      <c r="C4" s="78">
        <v>112</v>
      </c>
      <c r="D4" s="79" t="str">
        <f>'[1]3'!B24</f>
        <v xml:space="preserve">Огурцы свежие порционно</v>
      </c>
      <c r="E4" s="78">
        <f>'[1]3'!C24</f>
        <v>38.140000000000001</v>
      </c>
      <c r="F4" s="80">
        <f>'[1]3'!R24</f>
        <v>8.6005699999999994</v>
      </c>
      <c r="G4" s="17">
        <v>7</v>
      </c>
      <c r="H4" s="17">
        <v>0.35999999999999999</v>
      </c>
      <c r="I4" s="17">
        <v>5.0000000000000003e-002</v>
      </c>
      <c r="J4" s="18">
        <v>1.1699999999999999</v>
      </c>
    </row>
    <row r="5" ht="15">
      <c r="A5" s="12"/>
      <c r="B5" s="19" t="s">
        <v>18</v>
      </c>
      <c r="C5" s="81">
        <v>246</v>
      </c>
      <c r="D5" s="82" t="str">
        <f>'[1]3'!B8</f>
        <v xml:space="preserve">Изделия макаронные отварные </v>
      </c>
      <c r="E5" s="81">
        <f>'[1]3'!C8</f>
        <v>150</v>
      </c>
      <c r="F5" s="83">
        <f>'[1]3'!R8</f>
        <v>6.2192629999999989</v>
      </c>
      <c r="G5" s="24">
        <v>187</v>
      </c>
      <c r="H5" s="24">
        <v>5.1600000000000001</v>
      </c>
      <c r="I5" s="24">
        <v>3.6000000000000001</v>
      </c>
      <c r="J5" s="25">
        <v>33.340000000000003</v>
      </c>
    </row>
    <row r="6" ht="15">
      <c r="A6" s="12"/>
      <c r="B6" s="19"/>
      <c r="C6" s="84">
        <v>460</v>
      </c>
      <c r="D6" s="85" t="str">
        <f>'[1]3'!B12</f>
        <v xml:space="preserve">Котлеты рубленные из птицы</v>
      </c>
      <c r="E6" s="84">
        <f>'[1]3'!C12</f>
        <v>90</v>
      </c>
      <c r="F6" s="86">
        <f>'[1]3'!R12</f>
        <v>25.694118000000003</v>
      </c>
      <c r="G6" s="24">
        <v>180</v>
      </c>
      <c r="H6" s="24">
        <v>18.100000000000001</v>
      </c>
      <c r="I6" s="24">
        <v>5.7999999999999998</v>
      </c>
      <c r="J6" s="25">
        <v>11.960000000000001</v>
      </c>
    </row>
    <row r="7" ht="15">
      <c r="A7" s="12"/>
      <c r="B7" s="27"/>
      <c r="C7" s="84">
        <v>448</v>
      </c>
      <c r="D7" s="85" t="str">
        <f>'[1]3'!B20</f>
        <v xml:space="preserve">Соус белый основной</v>
      </c>
      <c r="E7" s="84">
        <f>'[1]3'!C20</f>
        <v>20</v>
      </c>
      <c r="F7" s="86">
        <f>'[1]3'!R20</f>
        <v>0.8002999999999999</v>
      </c>
      <c r="G7" s="24">
        <v>10</v>
      </c>
      <c r="H7" s="24">
        <v>1.e-002</v>
      </c>
      <c r="I7" s="24">
        <v>0.78000000000000003</v>
      </c>
      <c r="J7" s="25">
        <v>0.76000000000000001</v>
      </c>
    </row>
    <row r="8" ht="15">
      <c r="A8" s="12"/>
      <c r="B8" s="27" t="s">
        <v>40</v>
      </c>
      <c r="C8" s="84">
        <v>382</v>
      </c>
      <c r="D8" s="85" t="str">
        <f>'[1]3'!B26</f>
        <v xml:space="preserve">Какао с молоком</v>
      </c>
      <c r="E8" s="84">
        <f>'[1]3'!C26</f>
        <v>200</v>
      </c>
      <c r="F8" s="86">
        <f>'[1]3'!R26</f>
        <v>12.022600000000001</v>
      </c>
      <c r="G8" s="33">
        <v>119</v>
      </c>
      <c r="H8" s="33">
        <v>3.0800000000000001</v>
      </c>
      <c r="I8" s="33">
        <v>3.54</v>
      </c>
      <c r="J8" s="34">
        <v>17.579999999999998</v>
      </c>
    </row>
    <row r="9" ht="15">
      <c r="A9" s="12"/>
      <c r="B9" s="27" t="s">
        <v>26</v>
      </c>
      <c r="C9" s="84">
        <v>116</v>
      </c>
      <c r="D9" s="85" t="str">
        <f>'[1]3'!B34</f>
        <v xml:space="preserve">Хлеб ржано-пшеничный</v>
      </c>
      <c r="E9" s="84">
        <f>'[1]3'!C34</f>
        <v>30</v>
      </c>
      <c r="F9" s="86">
        <f>'[1]3'!R34</f>
        <v>1.2705</v>
      </c>
      <c r="G9" s="33">
        <v>81</v>
      </c>
      <c r="H9" s="33">
        <v>3.0800000000000001</v>
      </c>
      <c r="I9" s="33">
        <v>0.56000000000000005</v>
      </c>
      <c r="J9" s="34">
        <v>14.960000000000001</v>
      </c>
    </row>
    <row r="10" ht="15">
      <c r="A10" s="12"/>
      <c r="B10" s="27" t="s">
        <v>19</v>
      </c>
      <c r="C10" s="87">
        <v>3</v>
      </c>
      <c r="D10" s="88" t="str">
        <f>'[1]3'!B30</f>
        <v xml:space="preserve">Бутерброд с сыром</v>
      </c>
      <c r="E10" s="89">
        <f>'[1]3'!C30</f>
        <v>50</v>
      </c>
      <c r="F10" s="90">
        <f>'[1]3'!R30</f>
        <v>16.425587</v>
      </c>
      <c r="G10" s="33">
        <v>158</v>
      </c>
      <c r="H10" s="33">
        <v>3.6899999999999999</v>
      </c>
      <c r="I10" s="33">
        <v>4.7400000000000002</v>
      </c>
      <c r="J10" s="34">
        <v>0</v>
      </c>
    </row>
    <row r="11" ht="15">
      <c r="A11" s="35"/>
      <c r="B11" s="36" t="s">
        <v>20</v>
      </c>
      <c r="C11" s="91">
        <v>118</v>
      </c>
      <c r="D11" s="92" t="str">
        <f>'[1]3'!B36</f>
        <v xml:space="preserve">Плоды свежие. Груши.</v>
      </c>
      <c r="E11" s="93">
        <f>'[1]3'!C36</f>
        <v>122.59</v>
      </c>
      <c r="F11" s="94">
        <f>'[1]3'!R36</f>
        <v>15.887663999999999</v>
      </c>
      <c r="G11" s="41">
        <v>57</v>
      </c>
      <c r="H11" s="41">
        <v>0.54000000000000004</v>
      </c>
      <c r="I11" s="41">
        <v>0.40999999999999998</v>
      </c>
      <c r="J11" s="42">
        <v>12.83</v>
      </c>
    </row>
    <row r="12" ht="15">
      <c r="A12" s="12" t="s">
        <v>21</v>
      </c>
      <c r="B12" s="13" t="s">
        <v>16</v>
      </c>
      <c r="C12" s="81">
        <v>27</v>
      </c>
      <c r="D12" s="82" t="str">
        <f>'[1]3'!B48</f>
        <v xml:space="preserve">Салат из овощей</v>
      </c>
      <c r="E12" s="81">
        <f>'[1]3'!C48</f>
        <v>32.700000000000003</v>
      </c>
      <c r="F12" s="83">
        <f>'[1]3'!R48</f>
        <v>3.2908680000000006</v>
      </c>
      <c r="G12" s="17">
        <v>68</v>
      </c>
      <c r="H12" s="17">
        <v>0.73999999999999999</v>
      </c>
      <c r="I12" s="17">
        <v>5.3300000000000001</v>
      </c>
      <c r="J12" s="18">
        <v>4.2199999999999998</v>
      </c>
    </row>
    <row r="13" ht="15">
      <c r="A13" s="12"/>
      <c r="B13" s="19" t="s">
        <v>22</v>
      </c>
      <c r="C13" s="84">
        <v>115</v>
      </c>
      <c r="D13" s="85" t="str">
        <f>'[1]3'!B54</f>
        <v xml:space="preserve">Суп картофельный с бобовыми</v>
      </c>
      <c r="E13" s="84">
        <f>'[1]3'!C54</f>
        <v>200</v>
      </c>
      <c r="F13" s="86">
        <f>'[1]3'!R54</f>
        <v>13.023326000000001</v>
      </c>
      <c r="G13" s="17">
        <v>184</v>
      </c>
      <c r="H13" s="17">
        <v>10.41</v>
      </c>
      <c r="I13" s="17">
        <v>11.390000000000001</v>
      </c>
      <c r="J13" s="18">
        <v>10.09</v>
      </c>
    </row>
    <row r="14" ht="15">
      <c r="A14" s="12"/>
      <c r="B14" s="13" t="s">
        <v>23</v>
      </c>
      <c r="C14" s="78">
        <v>304</v>
      </c>
      <c r="D14" s="79" t="str">
        <f>'[1]3'!B62</f>
        <v xml:space="preserve">Котлеты домшние комбинированные</v>
      </c>
      <c r="E14" s="78">
        <f>'[1]3'!C62</f>
        <v>90</v>
      </c>
      <c r="F14" s="80">
        <f>'[1]3'!R62</f>
        <v>31.134259999999998</v>
      </c>
      <c r="G14" s="24">
        <v>317</v>
      </c>
      <c r="H14" s="24">
        <v>11.42</v>
      </c>
      <c r="I14" s="24">
        <v>11.17</v>
      </c>
      <c r="J14" s="25">
        <v>32.509999999999998</v>
      </c>
    </row>
    <row r="15" ht="15">
      <c r="A15" s="12"/>
      <c r="B15" s="19" t="s">
        <v>24</v>
      </c>
      <c r="C15" s="81">
        <v>782</v>
      </c>
      <c r="D15" s="82" t="str">
        <f>'[1]3'!B70</f>
        <v xml:space="preserve">Каша перловая рассыпчатая</v>
      </c>
      <c r="E15" s="81">
        <f>'[1]3'!C70</f>
        <v>150</v>
      </c>
      <c r="F15" s="83">
        <f>'[1]3'!R70</f>
        <v>7.1047589999999996</v>
      </c>
      <c r="G15" s="24">
        <v>130</v>
      </c>
      <c r="H15" s="24">
        <v>5</v>
      </c>
      <c r="I15" s="24">
        <v>0.91000000000000003</v>
      </c>
      <c r="J15" s="25">
        <v>24.309999999999999</v>
      </c>
    </row>
    <row r="16" ht="15">
      <c r="A16" s="12"/>
      <c r="B16" s="19" t="s">
        <v>41</v>
      </c>
      <c r="C16" s="89">
        <v>412</v>
      </c>
      <c r="D16" s="88" t="str">
        <f>'[1]3'!B74</f>
        <v xml:space="preserve">Компот из смеси сухофруктов</v>
      </c>
      <c r="E16" s="89">
        <f>'[1]3'!C74</f>
        <v>200</v>
      </c>
      <c r="F16" s="90">
        <f>'[1]3'!R74</f>
        <v>4.4660000000000002</v>
      </c>
      <c r="G16" s="24">
        <v>83</v>
      </c>
      <c r="H16" s="24">
        <v>3.3999999999999999</v>
      </c>
      <c r="I16" s="24">
        <v>0.64000000000000001</v>
      </c>
      <c r="J16" s="25">
        <v>591</v>
      </c>
    </row>
    <row r="17" ht="15">
      <c r="A17" s="35"/>
      <c r="B17" s="49" t="s">
        <v>26</v>
      </c>
      <c r="C17" s="95">
        <v>116</v>
      </c>
      <c r="D17" s="92" t="str">
        <f>'[1]3'!B77</f>
        <v xml:space="preserve">Хлеб ржано-пшеничный</v>
      </c>
      <c r="E17" s="93">
        <f>'[1]3'!C77</f>
        <v>23.199999999999999</v>
      </c>
      <c r="F17" s="94">
        <f>'[1]3'!R77</f>
        <v>0.98251999999999995</v>
      </c>
      <c r="G17" s="41">
        <v>122</v>
      </c>
      <c r="H17" s="41">
        <v>1.3999999999999999</v>
      </c>
      <c r="I17" s="41">
        <v>0</v>
      </c>
      <c r="J17" s="42">
        <v>29</v>
      </c>
    </row>
    <row r="19" ht="28.5">
      <c r="D19" s="53" t="s">
        <v>42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7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topLeftCell="C1" workbookViewId="0" zoomScale="100">
      <selection activeCell="B26" activeCellId="0" sqref="B26"/>
    </sheetView>
  </sheetViews>
  <sheetFormatPr defaultRowHeight="14.25"/>
  <cols>
    <col customWidth="1" min="1" max="1" style="1" width="13.5703125"/>
    <col customWidth="1" min="2" max="2" style="1" width="17.85546875"/>
    <col customWidth="1" min="3" max="3" style="2" width="8.7109375"/>
    <col customWidth="1" min="4" max="4" style="1" width="47.42578125"/>
    <col customWidth="1" min="5" max="5" style="1" width="14.85546875"/>
    <col customWidth="1" min="6" max="6" style="3" width="14.85546875"/>
    <col customWidth="1" min="7" max="10" style="1" width="14.85546875"/>
    <col min="11" max="16384" style="1" width="9.140625"/>
  </cols>
  <sheetData>
    <row r="1">
      <c r="A1" s="1" t="s">
        <v>0</v>
      </c>
      <c r="B1" s="4" t="s">
        <v>29</v>
      </c>
      <c r="C1" s="5"/>
      <c r="D1" s="6"/>
      <c r="E1" s="1" t="s">
        <v>2</v>
      </c>
      <c r="F1" s="7" t="s">
        <v>3</v>
      </c>
      <c r="I1" s="1" t="s">
        <v>4</v>
      </c>
      <c r="J1" s="8">
        <v>44917</v>
      </c>
    </row>
    <row r="2" ht="15.75"/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2" t="s">
        <v>15</v>
      </c>
      <c r="B4" s="13" t="s">
        <v>16</v>
      </c>
      <c r="C4" s="96">
        <v>13</v>
      </c>
      <c r="D4" s="97" t="str">
        <f>'[1]4'!B27</f>
        <v xml:space="preserve">Салат из моркови и кураги с йогуртом</v>
      </c>
      <c r="E4" s="96">
        <f>'[1]4'!C27</f>
        <v>60</v>
      </c>
      <c r="F4" s="98">
        <f>'[1]4'!R27</f>
        <v>5.9827899999999996</v>
      </c>
      <c r="G4" s="17">
        <v>50</v>
      </c>
      <c r="H4" s="17">
        <v>1.3400000000000001</v>
      </c>
      <c r="I4" s="17">
        <v>0.23000000000000001</v>
      </c>
      <c r="J4" s="18">
        <v>10.789999999999999</v>
      </c>
    </row>
    <row r="5" ht="15">
      <c r="A5" s="12"/>
      <c r="B5" s="19" t="s">
        <v>18</v>
      </c>
      <c r="C5" s="84">
        <v>240</v>
      </c>
      <c r="D5" s="99" t="str">
        <f>'[1]4'!B8</f>
        <v xml:space="preserve">Пудинг из творога с яблоками</v>
      </c>
      <c r="E5" s="100">
        <f>'[1]4'!C8</f>
        <v>200</v>
      </c>
      <c r="F5" s="101">
        <f>'[1]4'!R8</f>
        <v>41.84179000000001</v>
      </c>
      <c r="G5" s="24">
        <v>297</v>
      </c>
      <c r="H5" s="24">
        <v>19.09</v>
      </c>
      <c r="I5" s="24">
        <v>15.84</v>
      </c>
      <c r="J5" s="25">
        <v>19.41</v>
      </c>
    </row>
    <row r="6" ht="15">
      <c r="A6" s="12"/>
      <c r="B6" s="19"/>
      <c r="C6" s="96">
        <v>481</v>
      </c>
      <c r="D6" s="102" t="str">
        <f>'[1]4'!B17</f>
        <v xml:space="preserve">Молоко сгущенное</v>
      </c>
      <c r="E6" s="103">
        <f>'[1]4'!C17</f>
        <v>20</v>
      </c>
      <c r="F6" s="104">
        <f>'[1]4'!R17</f>
        <v>3.8719999999999999</v>
      </c>
      <c r="G6" s="24">
        <v>66</v>
      </c>
      <c r="H6" s="24">
        <v>1.4399999999999999</v>
      </c>
      <c r="I6" s="24">
        <v>1.7</v>
      </c>
      <c r="J6" s="25">
        <v>11.199999999999999</v>
      </c>
    </row>
    <row r="7" ht="15">
      <c r="A7" s="12"/>
      <c r="B7" s="27" t="s">
        <v>19</v>
      </c>
      <c r="C7" s="105">
        <v>1</v>
      </c>
      <c r="D7" s="106" t="str">
        <f>'[1]4'!B24</f>
        <v xml:space="preserve">Бутерброд с маслом</v>
      </c>
      <c r="E7" s="105">
        <f>'[1]4'!C24</f>
        <v>40</v>
      </c>
      <c r="F7" s="107">
        <f>'[1]4'!R24</f>
        <v>9.7430000000000003</v>
      </c>
      <c r="G7" s="24">
        <v>136</v>
      </c>
      <c r="H7" s="24">
        <v>2.3599999999999999</v>
      </c>
      <c r="I7" s="24">
        <v>7.4900000000000002</v>
      </c>
      <c r="J7" s="25">
        <v>14.890000000000001</v>
      </c>
    </row>
    <row r="8" ht="15">
      <c r="A8" s="12"/>
      <c r="B8" s="27"/>
      <c r="C8" s="87">
        <v>15</v>
      </c>
      <c r="D8" s="108" t="str">
        <f>'[1]4'!B22</f>
        <v xml:space="preserve">Сыр (порциями)</v>
      </c>
      <c r="E8" s="87">
        <f>'[1]4'!C22</f>
        <v>15</v>
      </c>
      <c r="F8" s="109">
        <f>'[1]4'!R22</f>
        <v>9.9600000000000009</v>
      </c>
      <c r="G8" s="33">
        <v>58</v>
      </c>
      <c r="H8" s="33">
        <v>3.6899999999999999</v>
      </c>
      <c r="I8" s="33">
        <v>4.7400000000000002</v>
      </c>
      <c r="J8" s="34"/>
    </row>
    <row r="9" ht="15">
      <c r="A9" s="12"/>
      <c r="B9" s="27" t="s">
        <v>40</v>
      </c>
      <c r="C9" s="105">
        <v>430</v>
      </c>
      <c r="D9" s="110" t="str">
        <f>'[1]4'!B19</f>
        <v xml:space="preserve">Чай с сахаром</v>
      </c>
      <c r="E9" s="111">
        <f>'[1]4'!C19</f>
        <v>200</v>
      </c>
      <c r="F9" s="112">
        <f>'[1]4'!R19</f>
        <v>1.2129000000000001</v>
      </c>
      <c r="G9" s="33">
        <v>38</v>
      </c>
      <c r="H9" s="33">
        <v>0.19</v>
      </c>
      <c r="I9" s="33">
        <v>4.0000000000000001e-002</v>
      </c>
      <c r="J9" s="34">
        <v>9.1199999999999992</v>
      </c>
    </row>
    <row r="10" ht="15">
      <c r="A10" s="35"/>
      <c r="B10" s="36" t="s">
        <v>20</v>
      </c>
      <c r="C10" s="113">
        <v>118</v>
      </c>
      <c r="D10" s="114" t="str">
        <f>'[1]4'!B32</f>
        <v xml:space="preserve">Плоды свежие.Банан.</v>
      </c>
      <c r="E10" s="113">
        <f>'[1]4'!C32</f>
        <v>120.2</v>
      </c>
      <c r="F10" s="115">
        <f>'[1]4'!R32</f>
        <v>14.303800000000001</v>
      </c>
      <c r="G10" s="41">
        <v>87</v>
      </c>
      <c r="H10" s="41">
        <v>1.5</v>
      </c>
      <c r="I10" s="41">
        <v>0.5</v>
      </c>
      <c r="J10" s="42">
        <v>21</v>
      </c>
    </row>
    <row r="11" ht="15">
      <c r="A11" s="12" t="s">
        <v>21</v>
      </c>
      <c r="B11" s="13" t="s">
        <v>22</v>
      </c>
      <c r="C11" s="96">
        <v>96</v>
      </c>
      <c r="D11" s="102" t="str">
        <f>'[1]4'!B44</f>
        <v xml:space="preserve">Щи из свежей капусты с картофелем , с мясом</v>
      </c>
      <c r="E11" s="103">
        <f>'[1]4'!C44</f>
        <v>200</v>
      </c>
      <c r="F11" s="104">
        <f>'[1]4'!R44</f>
        <v>14.9526</v>
      </c>
      <c r="G11" s="17">
        <v>171</v>
      </c>
      <c r="H11" s="17">
        <v>10.26</v>
      </c>
      <c r="I11" s="17">
        <v>11.279999999999999</v>
      </c>
      <c r="J11" s="18">
        <v>6.9900000000000002</v>
      </c>
    </row>
    <row r="12" ht="15">
      <c r="A12" s="12"/>
      <c r="B12" s="13" t="s">
        <v>24</v>
      </c>
      <c r="C12" s="116">
        <v>171</v>
      </c>
      <c r="D12" s="117" t="str">
        <f>'[1]4'!B59</f>
        <v xml:space="preserve">Картофель и овощи, тушеные в соусе</v>
      </c>
      <c r="E12" s="116">
        <f>'[1]4'!C59</f>
        <v>150</v>
      </c>
      <c r="F12" s="118">
        <f>'[1]4'!R59</f>
        <v>11.615600000000001</v>
      </c>
      <c r="G12" s="24">
        <v>138</v>
      </c>
      <c r="H12" s="24">
        <v>3.1699999999999999</v>
      </c>
      <c r="I12" s="24">
        <v>4.8499999999999996</v>
      </c>
      <c r="J12" s="25">
        <v>20.34</v>
      </c>
    </row>
    <row r="13" ht="15">
      <c r="A13" s="12"/>
      <c r="B13" s="19" t="s">
        <v>23</v>
      </c>
      <c r="C13" s="96">
        <v>234</v>
      </c>
      <c r="D13" s="97" t="str">
        <f>'[1]4'!B68</f>
        <v xml:space="preserve">Котлеты или биточки рыбные</v>
      </c>
      <c r="E13" s="96">
        <f>'[1]4'!C68</f>
        <v>90</v>
      </c>
      <c r="F13" s="98">
        <f>'[1]4'!R68</f>
        <v>26.3250879</v>
      </c>
      <c r="G13" s="24">
        <v>208</v>
      </c>
      <c r="H13" s="24">
        <v>10.699999999999999</v>
      </c>
      <c r="I13" s="24">
        <v>12.550000000000001</v>
      </c>
      <c r="J13" s="25">
        <v>13.07</v>
      </c>
    </row>
    <row r="14" ht="15">
      <c r="A14" s="12"/>
      <c r="B14" s="19" t="s">
        <v>41</v>
      </c>
      <c r="C14" s="89">
        <v>412</v>
      </c>
      <c r="D14" s="88" t="str">
        <f>'[1]4'!B54</f>
        <v xml:space="preserve">Компот из смеси сухофруктов</v>
      </c>
      <c r="E14" s="89">
        <f>'[1]4'!C54</f>
        <v>200</v>
      </c>
      <c r="F14" s="90">
        <f>'[1]4'!R54</f>
        <v>4.4660000000000002</v>
      </c>
      <c r="G14" s="24">
        <v>83</v>
      </c>
      <c r="H14" s="24">
        <v>3.3999999999999999</v>
      </c>
      <c r="I14" s="24">
        <v>0.64000000000000001</v>
      </c>
      <c r="J14" s="25">
        <v>591</v>
      </c>
      <c r="N14" s="1">
        <v>27</v>
      </c>
    </row>
    <row r="15" ht="15">
      <c r="A15" s="35"/>
      <c r="B15" s="49" t="s">
        <v>26</v>
      </c>
      <c r="C15" s="95">
        <v>116</v>
      </c>
      <c r="D15" s="119" t="str">
        <f>'[1]4'!B57</f>
        <v xml:space="preserve">Хлеб ржано-пшеничный</v>
      </c>
      <c r="E15" s="120">
        <f>'[1]4'!C57</f>
        <v>62.369999999999997</v>
      </c>
      <c r="F15" s="121">
        <f>'[1]4'!R57</f>
        <v>2.6413694999999997</v>
      </c>
      <c r="G15" s="41">
        <v>122</v>
      </c>
      <c r="H15" s="41">
        <v>1.3999999999999999</v>
      </c>
      <c r="I15" s="41">
        <v>0</v>
      </c>
      <c r="J15" s="42">
        <v>29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0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D30" activeCellId="0" sqref="D30"/>
    </sheetView>
  </sheetViews>
  <sheetFormatPr defaultRowHeight="14.25"/>
  <cols>
    <col customWidth="1" min="1" max="1" style="1" width="12.85546875"/>
    <col customWidth="1" min="2" max="2" style="1" width="17.85546875"/>
    <col customWidth="1" min="3" max="3" style="2" width="8.7109375"/>
    <col customWidth="1" min="4" max="4" style="122" width="59"/>
    <col customWidth="1" min="5" max="5" style="1" width="13.85546875"/>
    <col customWidth="1" min="6" max="6" style="3" width="13.85546875"/>
    <col customWidth="1" min="7" max="10" style="1" width="13.85546875"/>
    <col min="11" max="16384" style="1" width="9.140625"/>
  </cols>
  <sheetData>
    <row r="1">
      <c r="A1" s="1" t="s">
        <v>0</v>
      </c>
      <c r="B1" s="4" t="s">
        <v>43</v>
      </c>
      <c r="C1" s="5"/>
      <c r="D1" s="6"/>
      <c r="E1" s="1" t="s">
        <v>2</v>
      </c>
      <c r="F1" s="7" t="s">
        <v>3</v>
      </c>
      <c r="I1" s="1" t="s">
        <v>4</v>
      </c>
      <c r="J1" s="27">
        <v>5</v>
      </c>
    </row>
    <row r="2" ht="15.75"/>
    <row r="3" ht="15.75">
      <c r="A3" s="9" t="s">
        <v>5</v>
      </c>
      <c r="B3" s="10" t="s">
        <v>6</v>
      </c>
      <c r="C3" s="10" t="s">
        <v>7</v>
      </c>
      <c r="D3" s="54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2" t="s">
        <v>15</v>
      </c>
      <c r="B4" s="13" t="s">
        <v>16</v>
      </c>
      <c r="C4" s="123">
        <v>3</v>
      </c>
      <c r="D4" s="124" t="str">
        <f>'[1]5'!B8</f>
        <v xml:space="preserve">Салат из белокочанной капусты с морковью и яблоками</v>
      </c>
      <c r="E4" s="125">
        <f>'[1]5'!C8</f>
        <v>60</v>
      </c>
      <c r="F4" s="126">
        <f>'[1]5'!R8</f>
        <v>3.8788900000000002</v>
      </c>
      <c r="G4" s="17">
        <v>73</v>
      </c>
      <c r="H4" s="17">
        <v>0.81999999999999995</v>
      </c>
      <c r="I4" s="17">
        <v>6.0899999999999999</v>
      </c>
      <c r="J4" s="18">
        <v>3.6499999999999999</v>
      </c>
    </row>
    <row r="5" ht="15">
      <c r="A5" s="12"/>
      <c r="B5" s="19" t="s">
        <v>18</v>
      </c>
      <c r="C5" s="127">
        <v>255</v>
      </c>
      <c r="D5" s="128" t="str">
        <f>'[1]5'!B14</f>
        <v xml:space="preserve">Каша  гречневая рассыпчатая </v>
      </c>
      <c r="E5" s="127">
        <f>'[1]5'!C14</f>
        <v>150</v>
      </c>
      <c r="F5" s="129">
        <f>'[1]5'!R14</f>
        <v>9.7414799999999993</v>
      </c>
      <c r="G5" s="24">
        <v>151</v>
      </c>
      <c r="H5" s="24">
        <v>6.2999999999999998</v>
      </c>
      <c r="I5" s="24">
        <v>1.6000000000000001</v>
      </c>
      <c r="J5" s="25">
        <v>27.899999999999999</v>
      </c>
    </row>
    <row r="6" ht="15">
      <c r="A6" s="12"/>
      <c r="B6" s="19"/>
      <c r="C6" s="127">
        <v>298</v>
      </c>
      <c r="D6" s="128" t="str">
        <f>'[1]5'!B18</f>
        <v xml:space="preserve">Бефстроганов из мяса отварного</v>
      </c>
      <c r="E6" s="127">
        <f>'[1]5'!C18</f>
        <v>54.5</v>
      </c>
      <c r="F6" s="129">
        <f>'[1]5'!R18</f>
        <v>30.448940000000004</v>
      </c>
      <c r="G6" s="24">
        <v>99</v>
      </c>
      <c r="H6" s="24">
        <v>10.41</v>
      </c>
      <c r="I6" s="24">
        <v>5.0499999999999998</v>
      </c>
      <c r="J6" s="25">
        <v>3.1200000000000001</v>
      </c>
    </row>
    <row r="7" ht="15">
      <c r="A7" s="12"/>
      <c r="B7" s="27" t="s">
        <v>19</v>
      </c>
      <c r="C7" s="127">
        <v>3</v>
      </c>
      <c r="D7" s="128" t="str">
        <f>'[1]5'!B30</f>
        <v xml:space="preserve">Бутерброд с сыром</v>
      </c>
      <c r="E7" s="127">
        <f>'[1]5'!C30</f>
        <v>50</v>
      </c>
      <c r="F7" s="129">
        <f>'[1]5'!R30</f>
        <v>16.432749999999999</v>
      </c>
      <c r="G7" s="24">
        <v>158</v>
      </c>
      <c r="H7" s="24">
        <v>6.0099999999999998</v>
      </c>
      <c r="I7" s="24">
        <v>8.3399999999999999</v>
      </c>
      <c r="J7" s="25">
        <v>14.83</v>
      </c>
    </row>
    <row r="8" ht="15">
      <c r="A8" s="12"/>
      <c r="B8" s="27" t="s">
        <v>40</v>
      </c>
      <c r="C8" s="127">
        <v>495</v>
      </c>
      <c r="D8" s="130" t="str">
        <f>'[1]5'!B26</f>
        <v xml:space="preserve">Кофейный напиток злаковый на молоке</v>
      </c>
      <c r="E8" s="131">
        <f>'[1]5'!C26</f>
        <v>200</v>
      </c>
      <c r="F8" s="132">
        <f>'[1]5'!R26</f>
        <v>12.66042</v>
      </c>
      <c r="G8" s="33">
        <v>123</v>
      </c>
      <c r="H8" s="33">
        <v>3.6800000000000002</v>
      </c>
      <c r="I8" s="33">
        <v>3.9500000000000002</v>
      </c>
      <c r="J8" s="34">
        <v>18.109999999999999</v>
      </c>
    </row>
    <row r="9" ht="15">
      <c r="A9" s="35"/>
      <c r="B9" s="36" t="s">
        <v>20</v>
      </c>
      <c r="C9" s="133">
        <v>118</v>
      </c>
      <c r="D9" s="134" t="str">
        <f>'[1]5'!B34</f>
        <v xml:space="preserve">Плоды свежие. Яблоки.</v>
      </c>
      <c r="E9" s="135">
        <f>'[1]5'!C34</f>
        <v>153.03999999999999</v>
      </c>
      <c r="F9" s="136">
        <f>'[1]5'!R34</f>
        <v>13.758296</v>
      </c>
      <c r="G9" s="41">
        <v>88</v>
      </c>
      <c r="H9" s="41">
        <v>0.80000000000000004</v>
      </c>
      <c r="I9" s="41">
        <v>0.80000000000000004</v>
      </c>
      <c r="J9" s="42">
        <v>19.600000000000001</v>
      </c>
    </row>
    <row r="10" ht="15">
      <c r="A10" s="12" t="s">
        <v>21</v>
      </c>
      <c r="B10" s="13" t="s">
        <v>22</v>
      </c>
      <c r="C10" s="127">
        <v>131</v>
      </c>
      <c r="D10" s="137" t="str">
        <f>'[1]5'!B46</f>
        <v xml:space="preserve">Свекольник со смиетаной</v>
      </c>
      <c r="E10" s="138">
        <f>'[1]5'!C46</f>
        <v>200</v>
      </c>
      <c r="F10" s="139">
        <f>'[1]5'!R46</f>
        <v>14.185949999999998</v>
      </c>
      <c r="G10" s="17">
        <v>127</v>
      </c>
      <c r="H10" s="17">
        <v>5.96</v>
      </c>
      <c r="I10" s="17">
        <v>6.2400000000000002</v>
      </c>
      <c r="J10" s="18">
        <v>11.68</v>
      </c>
    </row>
    <row r="11" ht="15">
      <c r="A11" s="12"/>
      <c r="B11" s="13" t="s">
        <v>24</v>
      </c>
      <c r="C11" s="127">
        <v>377</v>
      </c>
      <c r="D11" s="128" t="str">
        <f>'[1]5'!B57</f>
        <v xml:space="preserve">Сложный гарнир ( рис отварной, овощи тушеные)</v>
      </c>
      <c r="E11" s="127">
        <f>'[1]5'!C57</f>
        <v>150</v>
      </c>
      <c r="F11" s="129">
        <f>'[1]5'!R57</f>
        <v>9.5624399999999987</v>
      </c>
      <c r="G11" s="24">
        <v>195</v>
      </c>
      <c r="H11" s="24">
        <v>3.1800000000000002</v>
      </c>
      <c r="I11" s="24">
        <v>7.1600000000000001</v>
      </c>
      <c r="J11" s="25">
        <v>29.43</v>
      </c>
    </row>
    <row r="12" ht="15">
      <c r="A12" s="12"/>
      <c r="B12" s="19" t="s">
        <v>23</v>
      </c>
      <c r="C12" s="127">
        <v>412</v>
      </c>
      <c r="D12" s="128" t="str">
        <f>'[1]5'!B64</f>
        <v xml:space="preserve">Котлеты, биточки или шницели, припущенные из птицы</v>
      </c>
      <c r="E12" s="127">
        <f>'[1]5'!C64</f>
        <v>90</v>
      </c>
      <c r="F12" s="129">
        <f>'[1]5'!R64</f>
        <v>31.920168800000006</v>
      </c>
      <c r="G12" s="24">
        <v>239</v>
      </c>
      <c r="H12" s="24">
        <v>14.08</v>
      </c>
      <c r="I12" s="24">
        <v>16.120000000000001</v>
      </c>
      <c r="J12" s="25">
        <v>9.5</v>
      </c>
    </row>
    <row r="13" ht="15">
      <c r="A13" s="12"/>
      <c r="B13" s="19" t="s">
        <v>44</v>
      </c>
      <c r="C13" s="127">
        <v>430</v>
      </c>
      <c r="D13" s="128" t="str">
        <f>'[1]5'!B74</f>
        <v xml:space="preserve">Чай с сахаром</v>
      </c>
      <c r="E13" s="127">
        <f>'[1]5'!C74</f>
        <v>200</v>
      </c>
      <c r="F13" s="129">
        <f>'[1]5'!R74</f>
        <v>1.2129000000000001</v>
      </c>
      <c r="G13" s="24">
        <v>84</v>
      </c>
      <c r="H13" s="24">
        <v>0.19</v>
      </c>
      <c r="I13" s="24">
        <v>4.0000000000000001e-002</v>
      </c>
      <c r="J13" s="25">
        <v>9.1199999999999992</v>
      </c>
    </row>
    <row r="14" ht="15">
      <c r="A14" s="12"/>
      <c r="B14" s="19" t="s">
        <v>26</v>
      </c>
      <c r="C14" s="127">
        <v>116</v>
      </c>
      <c r="D14" s="128" t="str">
        <f>'[1]5'!B77</f>
        <v xml:space="preserve">Хлеб ржано-пшеничный</v>
      </c>
      <c r="E14" s="127">
        <f>'[1]5'!C77</f>
        <v>40</v>
      </c>
      <c r="F14" s="129">
        <f>'[1]5'!R77</f>
        <v>1.694</v>
      </c>
      <c r="G14" s="24">
        <v>81</v>
      </c>
      <c r="H14" s="24">
        <v>3.0800000000000001</v>
      </c>
      <c r="I14" s="24">
        <v>0.56000000000000005</v>
      </c>
      <c r="J14" s="25">
        <v>14.960000000000001</v>
      </c>
    </row>
    <row r="15" ht="15">
      <c r="A15" s="35"/>
      <c r="B15" s="49" t="s">
        <v>38</v>
      </c>
      <c r="C15" s="133">
        <v>108</v>
      </c>
      <c r="D15" s="140" t="str">
        <f>'[1]5'!B79</f>
        <v xml:space="preserve">Хлеб пшеничный</v>
      </c>
      <c r="E15" s="133">
        <f>'[1]5'!C79</f>
        <v>16.600000000000001</v>
      </c>
      <c r="F15" s="141">
        <f>'[1]5'!R79</f>
        <v>1.4276000000000002</v>
      </c>
      <c r="G15" s="41">
        <v>39</v>
      </c>
      <c r="H15" s="41">
        <v>1.7</v>
      </c>
      <c r="I15" s="41">
        <v>0.32000000000000001</v>
      </c>
      <c r="J15" s="42">
        <v>7.4000000000000004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4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D33" activeCellId="0" sqref="D33"/>
    </sheetView>
  </sheetViews>
  <sheetFormatPr defaultRowHeight="14.25"/>
  <cols>
    <col customWidth="1" min="1" max="1" style="1" width="13.28515625"/>
    <col customWidth="1" min="2" max="2" style="1" width="17.85546875"/>
    <col customWidth="1" min="3" max="3" style="2" width="8.7109375"/>
    <col customWidth="1" min="4" max="4" style="1" width="48.140625"/>
    <col customWidth="1" min="5" max="5" style="1" width="12.7109375"/>
    <col customWidth="1" min="6" max="6" style="3" width="12.7109375"/>
    <col customWidth="1" min="7" max="10" style="1" width="12.7109375"/>
    <col min="11" max="16384" style="1" width="9.140625"/>
  </cols>
  <sheetData>
    <row r="1">
      <c r="A1" s="1" t="s">
        <v>0</v>
      </c>
      <c r="B1" s="4" t="s">
        <v>43</v>
      </c>
      <c r="C1" s="5"/>
      <c r="D1" s="6"/>
      <c r="E1" s="1" t="s">
        <v>2</v>
      </c>
      <c r="F1" s="7" t="s">
        <v>3</v>
      </c>
      <c r="I1" s="1" t="s">
        <v>4</v>
      </c>
      <c r="J1" s="27">
        <v>6</v>
      </c>
    </row>
    <row r="2" ht="15.75">
      <c r="F2" s="1"/>
    </row>
    <row r="3" ht="15.75">
      <c r="A3" s="142" t="s">
        <v>5</v>
      </c>
      <c r="B3" s="143" t="s">
        <v>6</v>
      </c>
      <c r="C3" s="10" t="s">
        <v>7</v>
      </c>
      <c r="D3" s="10" t="s">
        <v>8</v>
      </c>
      <c r="E3" s="10" t="s">
        <v>9</v>
      </c>
      <c r="F3" s="143" t="s">
        <v>10</v>
      </c>
      <c r="G3" s="143" t="s">
        <v>11</v>
      </c>
      <c r="H3" s="143" t="s">
        <v>12</v>
      </c>
      <c r="I3" s="143" t="s">
        <v>13</v>
      </c>
      <c r="J3" s="144" t="s">
        <v>14</v>
      </c>
    </row>
    <row r="4" ht="15">
      <c r="A4" s="145" t="s">
        <v>15</v>
      </c>
      <c r="B4" s="146" t="s">
        <v>18</v>
      </c>
      <c r="C4" s="147">
        <v>221</v>
      </c>
      <c r="D4" s="148" t="str">
        <f>'[1]6'!B8</f>
        <v xml:space="preserve">Каша вязкая геркулесовая на молоке</v>
      </c>
      <c r="E4" s="149">
        <f>'[1]6'!C8</f>
        <v>200</v>
      </c>
      <c r="F4" s="150">
        <f>'[1]6'!R8</f>
        <v>14.578719999999999</v>
      </c>
      <c r="G4" s="151">
        <v>232</v>
      </c>
      <c r="H4" s="151">
        <v>7.2000000000000002</v>
      </c>
      <c r="I4" s="151">
        <v>9.3200000000000003</v>
      </c>
      <c r="J4" s="152">
        <v>29.920000000000002</v>
      </c>
    </row>
    <row r="5" ht="15">
      <c r="A5" s="12"/>
      <c r="B5" s="19" t="s">
        <v>45</v>
      </c>
      <c r="C5" s="153">
        <v>209</v>
      </c>
      <c r="D5" s="154" t="str">
        <f>'[1]6'!B14</f>
        <v xml:space="preserve"> Яйцо вареное</v>
      </c>
      <c r="E5" s="153">
        <f>'[1]6'!C14</f>
        <v>40</v>
      </c>
      <c r="F5" s="155">
        <f>'[1]6'!R14</f>
        <v>7.6799999999999997</v>
      </c>
      <c r="G5" s="24">
        <v>63</v>
      </c>
      <c r="H5" s="24">
        <v>5.0800000000000001</v>
      </c>
      <c r="I5" s="24">
        <v>4.5999999999999996</v>
      </c>
      <c r="J5" s="25">
        <v>0.28000000000000003</v>
      </c>
    </row>
    <row r="6" ht="15">
      <c r="A6" s="12"/>
      <c r="B6" s="19"/>
      <c r="C6" s="87">
        <v>15</v>
      </c>
      <c r="D6" s="108" t="str">
        <f>'[1]6'!B20</f>
        <v xml:space="preserve">Сыр (порциями)</v>
      </c>
      <c r="E6" s="87">
        <f>'[1]6'!C20</f>
        <v>17.539999999999999</v>
      </c>
      <c r="F6" s="109">
        <f>'[1]6'!R20</f>
        <v>10.91865</v>
      </c>
      <c r="G6" s="24">
        <v>58</v>
      </c>
      <c r="H6" s="24">
        <v>3.6899999999999999</v>
      </c>
      <c r="I6" s="24">
        <v>4.7400000000000002</v>
      </c>
      <c r="J6" s="25">
        <v>0</v>
      </c>
    </row>
    <row r="7" ht="15">
      <c r="A7" s="12"/>
      <c r="B7" s="27" t="s">
        <v>19</v>
      </c>
      <c r="C7" s="87">
        <v>1</v>
      </c>
      <c r="D7" s="108" t="str">
        <f>'[1]6'!B22</f>
        <v xml:space="preserve">Бутерброд с маслом</v>
      </c>
      <c r="E7" s="87">
        <f>'[1]6'!C22</f>
        <v>40</v>
      </c>
      <c r="F7" s="109">
        <f>'[1]6'!R22</f>
        <v>9.7430000000000003</v>
      </c>
      <c r="G7" s="24">
        <v>136</v>
      </c>
      <c r="H7" s="24">
        <v>2.3599999999999999</v>
      </c>
      <c r="I7" s="24">
        <v>7.4900000000000002</v>
      </c>
      <c r="J7" s="25">
        <v>14.890000000000001</v>
      </c>
    </row>
    <row r="8" ht="15">
      <c r="A8" s="12"/>
      <c r="B8" s="27" t="s">
        <v>40</v>
      </c>
      <c r="C8" s="87">
        <v>382</v>
      </c>
      <c r="D8" s="156" t="str">
        <f>'[1]6'!B16</f>
        <v xml:space="preserve">Какао с молоком</v>
      </c>
      <c r="E8" s="157">
        <f>'[1]6'!C16</f>
        <v>200</v>
      </c>
      <c r="F8" s="158">
        <f>'[1]6'!R16</f>
        <v>12.022600000000001</v>
      </c>
      <c r="G8" s="33">
        <v>119</v>
      </c>
      <c r="H8" s="33">
        <v>4.0800000000000001</v>
      </c>
      <c r="I8" s="33">
        <v>3.54</v>
      </c>
      <c r="J8" s="34">
        <v>17.579999999999998</v>
      </c>
    </row>
    <row r="9" ht="45">
      <c r="A9" s="12"/>
      <c r="B9" s="29" t="s">
        <v>36</v>
      </c>
      <c r="C9" s="159">
        <v>407</v>
      </c>
      <c r="D9" s="160" t="str">
        <f>'[1]6'!B27</f>
        <v xml:space="preserve">Сок плодовый, ягодный или овощной, напиток витаминизированный (промышленного производства)</v>
      </c>
      <c r="E9" s="161">
        <f>'[1]6'!C27</f>
        <v>200</v>
      </c>
      <c r="F9" s="162">
        <f>'[1]6'!R27</f>
        <v>16.440000000000001</v>
      </c>
      <c r="G9" s="33">
        <v>84</v>
      </c>
      <c r="H9" s="33">
        <v>0.69999999999999996</v>
      </c>
      <c r="I9" s="33">
        <v>0</v>
      </c>
      <c r="J9" s="34">
        <v>20.300000000000001</v>
      </c>
    </row>
    <row r="10" ht="15">
      <c r="A10" s="35"/>
      <c r="B10" s="36" t="s">
        <v>20</v>
      </c>
      <c r="C10" s="120">
        <v>118</v>
      </c>
      <c r="D10" s="163" t="str">
        <f>'[1]6'!B25</f>
        <v xml:space="preserve">Плоды свежие. Банан.</v>
      </c>
      <c r="E10" s="164">
        <f>'[1]6'!C25</f>
        <v>129.66</v>
      </c>
      <c r="F10" s="165">
        <f>'[1]6'!R25</f>
        <v>15.539750999999999</v>
      </c>
      <c r="G10" s="41">
        <v>87</v>
      </c>
      <c r="H10" s="41">
        <v>1.5</v>
      </c>
      <c r="I10" s="41">
        <v>0.5</v>
      </c>
      <c r="J10" s="42">
        <v>21</v>
      </c>
    </row>
    <row r="11" ht="15">
      <c r="A11" s="12" t="s">
        <v>21</v>
      </c>
      <c r="B11" s="13" t="s">
        <v>16</v>
      </c>
      <c r="C11" s="87">
        <v>52</v>
      </c>
      <c r="D11" s="156" t="str">
        <f>'[1]6'!B39</f>
        <v xml:space="preserve">Салат из свеклы отварной</v>
      </c>
      <c r="E11" s="157">
        <f>'[1]6'!C39</f>
        <v>60</v>
      </c>
      <c r="F11" s="158">
        <f>'[1]6'!R39</f>
        <v>2.12256</v>
      </c>
      <c r="G11" s="17">
        <v>56</v>
      </c>
      <c r="H11" s="17">
        <v>0.84999999999999998</v>
      </c>
      <c r="I11" s="17">
        <v>3.6099999999999999</v>
      </c>
      <c r="J11" s="18">
        <v>4.9500000000000002</v>
      </c>
    </row>
    <row r="12" ht="15">
      <c r="A12" s="12"/>
      <c r="B12" s="13" t="s">
        <v>22</v>
      </c>
      <c r="C12" s="87">
        <v>96</v>
      </c>
      <c r="D12" s="156" t="str">
        <f>'[1]6'!B42</f>
        <v xml:space="preserve">Щи из свежей капусты с картофелем, с мясом</v>
      </c>
      <c r="E12" s="157">
        <f>'[1]6'!C42</f>
        <v>200</v>
      </c>
      <c r="F12" s="158">
        <f>'[1]6'!R42</f>
        <v>14.9526</v>
      </c>
      <c r="G12" s="24">
        <v>171</v>
      </c>
      <c r="H12" s="24">
        <v>10.26</v>
      </c>
      <c r="I12" s="24">
        <v>11.279999999999999</v>
      </c>
      <c r="J12" s="25">
        <v>6.9900000000000002</v>
      </c>
    </row>
    <row r="13" ht="15">
      <c r="A13" s="12"/>
      <c r="B13" s="19" t="s">
        <v>23</v>
      </c>
      <c r="C13" s="87">
        <v>324</v>
      </c>
      <c r="D13" s="108" t="str">
        <f>'[1]6'!B61</f>
        <v xml:space="preserve">Биточки рыбные</v>
      </c>
      <c r="E13" s="87">
        <f>'[1]6'!C61</f>
        <v>90</v>
      </c>
      <c r="F13" s="109">
        <f>'[1]6'!R61</f>
        <v>23.779575000000001</v>
      </c>
      <c r="G13" s="24">
        <v>164</v>
      </c>
      <c r="H13" s="24">
        <v>11.41</v>
      </c>
      <c r="I13" s="24">
        <v>8.3499999999999996</v>
      </c>
      <c r="J13" s="25">
        <v>10.6</v>
      </c>
    </row>
    <row r="14" ht="15">
      <c r="A14" s="12"/>
      <c r="B14" s="19" t="s">
        <v>24</v>
      </c>
      <c r="C14" s="87">
        <v>777</v>
      </c>
      <c r="D14" s="108" t="str">
        <f>'[1]6'!B54</f>
        <v xml:space="preserve">Картофель, запеченный в соусе сметанном</v>
      </c>
      <c r="E14" s="87">
        <f>'[1]6'!C54</f>
        <v>150</v>
      </c>
      <c r="F14" s="109">
        <f>'[1]6'!R54</f>
        <v>12.206985</v>
      </c>
      <c r="G14" s="24">
        <v>179</v>
      </c>
      <c r="H14" s="24">
        <v>4.1600000000000001</v>
      </c>
      <c r="I14" s="24">
        <v>5.3300000000000001</v>
      </c>
      <c r="J14" s="25">
        <v>28.309999999999999</v>
      </c>
    </row>
    <row r="15" ht="15">
      <c r="A15" s="12"/>
      <c r="B15" s="19" t="s">
        <v>46</v>
      </c>
      <c r="C15" s="159">
        <v>412</v>
      </c>
      <c r="D15" s="156" t="str">
        <f>'[1]6'!B69</f>
        <v xml:space="preserve">Компот из смеси сухофруктов</v>
      </c>
      <c r="E15" s="157">
        <f>'[1]6'!C69</f>
        <v>200</v>
      </c>
      <c r="F15" s="158">
        <f>'[1]6'!R69</f>
        <v>4.4660000000000002</v>
      </c>
      <c r="G15" s="24">
        <v>73</v>
      </c>
      <c r="H15" s="24">
        <v>0</v>
      </c>
      <c r="I15" s="24">
        <v>0</v>
      </c>
      <c r="J15" s="25">
        <v>18.16</v>
      </c>
    </row>
    <row r="16" ht="15">
      <c r="A16" s="35"/>
      <c r="B16" s="49" t="s">
        <v>26</v>
      </c>
      <c r="C16" s="120">
        <v>116</v>
      </c>
      <c r="D16" s="119" t="str">
        <f>'[1]6'!B52</f>
        <v xml:space="preserve">Хлеб ржано-пшеничный</v>
      </c>
      <c r="E16" s="120">
        <f>'[1]6'!C52</f>
        <v>58.299999999999997</v>
      </c>
      <c r="F16" s="121">
        <f>'[1]6'!R52</f>
        <v>2.4690050000000001</v>
      </c>
      <c r="G16" s="41">
        <v>26</v>
      </c>
      <c r="H16" s="41">
        <v>0.98999999999999999</v>
      </c>
      <c r="I16" s="41">
        <v>0.17999999999999999</v>
      </c>
      <c r="J16" s="42">
        <v>5.1200000000000001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90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D26" activeCellId="0" sqref="D26"/>
    </sheetView>
  </sheetViews>
  <sheetFormatPr defaultRowHeight="14.25"/>
  <cols>
    <col bestFit="1" customWidth="1" min="1" max="1" style="1" width="12.140625"/>
    <col bestFit="1" customWidth="1" min="2" max="2" style="1" width="15.7109375"/>
    <col bestFit="1" customWidth="1" min="3" max="3" style="2" width="9.42578125"/>
    <col bestFit="1" customWidth="1" min="4" max="4" style="1" width="57.85546875"/>
    <col customWidth="1" min="5" max="5" style="1" width="14"/>
    <col customWidth="1" min="6" max="6" style="3" width="14"/>
    <col customWidth="1" min="7" max="10" style="1" width="14"/>
    <col min="11" max="16384" style="1" width="9.140625"/>
  </cols>
  <sheetData>
    <row r="1">
      <c r="A1" s="1" t="s">
        <v>0</v>
      </c>
      <c r="B1" s="4" t="s">
        <v>43</v>
      </c>
      <c r="C1" s="5"/>
      <c r="D1" s="6"/>
      <c r="E1" s="1" t="s">
        <v>2</v>
      </c>
      <c r="F1" s="7" t="s">
        <v>3</v>
      </c>
      <c r="I1" s="1" t="s">
        <v>4</v>
      </c>
      <c r="J1" s="27">
        <v>7</v>
      </c>
    </row>
    <row r="2" ht="15.75">
      <c r="F2" s="1"/>
    </row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2" t="s">
        <v>15</v>
      </c>
      <c r="B4" s="13" t="s">
        <v>16</v>
      </c>
      <c r="C4" s="166">
        <v>29</v>
      </c>
      <c r="D4" s="167" t="str">
        <f>'[1]7'!B27</f>
        <v xml:space="preserve">Салат из свежих овощей</v>
      </c>
      <c r="E4" s="166">
        <f>'[1]7'!C27</f>
        <v>47</v>
      </c>
      <c r="F4" s="168">
        <f>'[1]7'!R27</f>
        <v>5.9570909999999992</v>
      </c>
      <c r="G4" s="17">
        <v>45</v>
      </c>
      <c r="H4" s="17">
        <v>0.65000000000000002</v>
      </c>
      <c r="I4" s="17">
        <v>3.6299999999999999</v>
      </c>
      <c r="J4" s="18">
        <v>2.2599999999999998</v>
      </c>
    </row>
    <row r="5" ht="15">
      <c r="A5" s="12"/>
      <c r="B5" s="19" t="s">
        <v>18</v>
      </c>
      <c r="C5" s="169">
        <v>240</v>
      </c>
      <c r="D5" s="170" t="str">
        <f>'[1]7'!B8</f>
        <v xml:space="preserve">Каша рисовая рассыпчатая</v>
      </c>
      <c r="E5" s="171">
        <f>'[1]7'!C8</f>
        <v>150</v>
      </c>
      <c r="F5" s="172">
        <f>'[1]7'!R8</f>
        <v>9.6199999999999992</v>
      </c>
      <c r="G5" s="24">
        <v>200</v>
      </c>
      <c r="H5" s="24">
        <v>3.5699999999999998</v>
      </c>
      <c r="I5" s="24">
        <v>5.1100000000000003</v>
      </c>
      <c r="J5" s="25">
        <v>34.859999999999999</v>
      </c>
    </row>
    <row r="6" ht="15">
      <c r="A6" s="12"/>
      <c r="B6" s="19"/>
      <c r="C6" s="166">
        <v>304</v>
      </c>
      <c r="D6" s="167" t="str">
        <f>'[1]7'!B12</f>
        <v xml:space="preserve">Котлеты домашние комбинированные</v>
      </c>
      <c r="E6" s="166">
        <f>'[1]7'!C12</f>
        <v>90</v>
      </c>
      <c r="F6" s="168">
        <f>'[1]7'!R12</f>
        <v>31.145759999999999</v>
      </c>
      <c r="G6" s="24">
        <v>202</v>
      </c>
      <c r="H6" s="24">
        <v>14.359999999999999</v>
      </c>
      <c r="I6" s="24">
        <v>11.390000000000001</v>
      </c>
      <c r="J6" s="25">
        <v>10.26</v>
      </c>
    </row>
    <row r="7" ht="15">
      <c r="A7" s="12"/>
      <c r="B7" s="27" t="s">
        <v>47</v>
      </c>
      <c r="C7" s="173">
        <v>448</v>
      </c>
      <c r="D7" s="174" t="str">
        <f>'[1]7'!B36</f>
        <v xml:space="preserve">Соус белый основной</v>
      </c>
      <c r="E7" s="175">
        <f>'[1]7'!C36</f>
        <v>20</v>
      </c>
      <c r="F7" s="176">
        <f>'[1]7'!R36</f>
        <v>0.78979999999999995</v>
      </c>
      <c r="G7" s="24">
        <v>10</v>
      </c>
      <c r="H7" s="24">
        <v>0.12</v>
      </c>
      <c r="I7" s="24">
        <v>0.69999999999999996</v>
      </c>
      <c r="J7" s="25">
        <v>0.76000000000000001</v>
      </c>
    </row>
    <row r="8" ht="15">
      <c r="A8" s="12"/>
      <c r="B8" s="27" t="s">
        <v>40</v>
      </c>
      <c r="C8" s="177">
        <v>430</v>
      </c>
      <c r="D8" s="178" t="str">
        <f>'[1]7'!B20</f>
        <v xml:space="preserve">Чай с сахаром</v>
      </c>
      <c r="E8" s="179">
        <f>'[1]7'!C20</f>
        <v>200</v>
      </c>
      <c r="F8" s="180">
        <f>'[1]7'!R20</f>
        <v>1.2129000000000001</v>
      </c>
      <c r="G8" s="33">
        <v>38</v>
      </c>
      <c r="H8" s="33">
        <v>0.19</v>
      </c>
      <c r="I8" s="33">
        <v>4.0000000000000001e-002</v>
      </c>
      <c r="J8" s="34">
        <v>9.1199999999999992</v>
      </c>
    </row>
    <row r="9" ht="15">
      <c r="A9" s="12"/>
      <c r="B9" s="29" t="s">
        <v>19</v>
      </c>
      <c r="C9" s="177">
        <v>3</v>
      </c>
      <c r="D9" s="181" t="str">
        <f>'[1]7'!B23</f>
        <v xml:space="preserve">Бутерброд с сыром</v>
      </c>
      <c r="E9" s="169">
        <f>'[1]7'!C23</f>
        <v>50</v>
      </c>
      <c r="F9" s="182">
        <f>'[1]7'!R23</f>
        <v>16.432749999999999</v>
      </c>
      <c r="G9" s="33">
        <v>158</v>
      </c>
      <c r="H9" s="33">
        <v>6.0099999999999998</v>
      </c>
      <c r="I9" s="33">
        <v>8.3399999999999999</v>
      </c>
      <c r="J9" s="34">
        <v>14.83</v>
      </c>
    </row>
    <row r="10" ht="15">
      <c r="A10" s="35"/>
      <c r="B10" s="36" t="s">
        <v>20</v>
      </c>
      <c r="C10" s="183">
        <v>118</v>
      </c>
      <c r="D10" s="184" t="str">
        <f>'[1]7'!B34</f>
        <v xml:space="preserve">Плоды свежие. Груша.</v>
      </c>
      <c r="E10" s="185">
        <f>'[1]7'!C34</f>
        <v>167.88999999999999</v>
      </c>
      <c r="F10" s="186">
        <f>'[1]7'!R34</f>
        <v>21.758543999999997</v>
      </c>
      <c r="G10" s="41">
        <v>10</v>
      </c>
      <c r="H10" s="41">
        <v>0.12</v>
      </c>
      <c r="I10" s="41">
        <v>0.69999999999999996</v>
      </c>
      <c r="J10" s="42">
        <v>0.76000000000000001</v>
      </c>
    </row>
    <row r="11" ht="15">
      <c r="A11" s="12" t="s">
        <v>21</v>
      </c>
      <c r="B11" s="13" t="s">
        <v>16</v>
      </c>
      <c r="C11" s="187" t="s">
        <v>48</v>
      </c>
      <c r="D11" s="188" t="str">
        <f>'[1]7'!B50</f>
        <v xml:space="preserve">Огурцы свежие</v>
      </c>
      <c r="E11" s="189">
        <f>'[1]7'!C50</f>
        <v>40</v>
      </c>
      <c r="F11" s="190">
        <f>'[1]7'!R50</f>
        <v>9.0199999999999996</v>
      </c>
      <c r="G11" s="17">
        <v>56</v>
      </c>
      <c r="H11" s="17">
        <v>0.84999999999999998</v>
      </c>
      <c r="I11" s="17">
        <v>3.6099999999999999</v>
      </c>
      <c r="J11" s="18">
        <v>4.9500000000000002</v>
      </c>
    </row>
    <row r="12" ht="15">
      <c r="A12" s="12"/>
      <c r="B12" s="13" t="s">
        <v>22</v>
      </c>
      <c r="C12" s="191" t="s">
        <v>49</v>
      </c>
      <c r="D12" s="192" t="str">
        <f>'[1]7'!B52</f>
        <v xml:space="preserve">Суп "Русский" с говядиной</v>
      </c>
      <c r="E12" s="191">
        <f>'[1]7'!C52</f>
        <v>200</v>
      </c>
      <c r="F12" s="193">
        <f>'[1]7'!R52</f>
        <v>13.481394399999999</v>
      </c>
      <c r="G12" s="24">
        <v>171</v>
      </c>
      <c r="H12" s="24">
        <v>10.26</v>
      </c>
      <c r="I12" s="24">
        <v>11.279999999999999</v>
      </c>
      <c r="J12" s="25">
        <v>6.9900000000000002</v>
      </c>
    </row>
    <row r="13" ht="15">
      <c r="A13" s="12"/>
      <c r="B13" s="19" t="s">
        <v>23</v>
      </c>
      <c r="C13" s="194" t="s">
        <v>50</v>
      </c>
      <c r="D13" s="195" t="str">
        <f>'[1]7'!B65</f>
        <v xml:space="preserve">Котлеты, биточки или шницели припущенные из птицы</v>
      </c>
      <c r="E13" s="194">
        <f>'[1]7'!C65</f>
        <v>90</v>
      </c>
      <c r="F13" s="196">
        <f>'[1]7'!R65</f>
        <v>26.569173800000005</v>
      </c>
      <c r="G13" s="24">
        <v>164</v>
      </c>
      <c r="H13" s="24">
        <v>11.41</v>
      </c>
      <c r="I13" s="24">
        <v>8.3499999999999996</v>
      </c>
      <c r="J13" s="25">
        <v>10.6</v>
      </c>
    </row>
    <row r="14" ht="15">
      <c r="A14" s="12"/>
      <c r="B14" s="19" t="s">
        <v>24</v>
      </c>
      <c r="C14" s="194" t="s">
        <v>51</v>
      </c>
      <c r="D14" s="197" t="str">
        <f>'[1]7'!B61</f>
        <v xml:space="preserve">Пюре из гороха с маслом</v>
      </c>
      <c r="E14" s="198">
        <f>'[1]7'!C61</f>
        <v>150</v>
      </c>
      <c r="F14" s="199">
        <f>'[1]7'!R61</f>
        <v>8.0214959999999991</v>
      </c>
      <c r="G14" s="24">
        <v>179</v>
      </c>
      <c r="H14" s="24">
        <v>4.1600000000000001</v>
      </c>
      <c r="I14" s="24">
        <v>5.3300000000000001</v>
      </c>
      <c r="J14" s="25">
        <v>28.309999999999999</v>
      </c>
    </row>
    <row r="15" ht="15">
      <c r="A15" s="12"/>
      <c r="B15" s="19" t="s">
        <v>46</v>
      </c>
      <c r="C15" s="200" t="s">
        <v>52</v>
      </c>
      <c r="D15" s="201" t="str">
        <f>'[1]7'!B74</f>
        <v xml:space="preserve">Чай с сахаром</v>
      </c>
      <c r="E15" s="200">
        <f>'[1]7'!C74</f>
        <v>200</v>
      </c>
      <c r="F15" s="202">
        <f>'[1]7'!R74</f>
        <v>1.2129000000000001</v>
      </c>
      <c r="G15" s="24">
        <v>73</v>
      </c>
      <c r="H15" s="24">
        <v>0</v>
      </c>
      <c r="I15" s="24">
        <v>0</v>
      </c>
      <c r="J15" s="25">
        <v>18.16</v>
      </c>
    </row>
    <row r="16" ht="15">
      <c r="A16" s="35"/>
      <c r="B16" s="49" t="s">
        <v>26</v>
      </c>
      <c r="C16" s="203">
        <v>116</v>
      </c>
      <c r="D16" s="204" t="str">
        <f>'[1]7'!B77</f>
        <v xml:space="preserve">Хлеб ржано-пшеничный</v>
      </c>
      <c r="E16" s="205">
        <f>'[1]7'!C77</f>
        <v>40</v>
      </c>
      <c r="F16" s="206">
        <f>'[1]7'!R77</f>
        <v>1.694</v>
      </c>
      <c r="G16" s="41">
        <v>26</v>
      </c>
      <c r="H16" s="41">
        <v>0.98999999999999999</v>
      </c>
      <c r="I16" s="41">
        <v>0.17999999999999999</v>
      </c>
      <c r="J16" s="42">
        <v>5.1200000000000001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7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I1" activeCellId="0" sqref="I1"/>
    </sheetView>
  </sheetViews>
  <sheetFormatPr defaultRowHeight="14.25"/>
  <cols>
    <col customWidth="1" min="1" max="1" style="3" width="12.140625"/>
    <col customWidth="1" min="2" max="2" style="3" width="17.85546875"/>
    <col customWidth="1" min="3" max="3" style="207" width="10.5703125"/>
    <col customWidth="1" min="4" max="4" style="3" width="57.5703125"/>
    <col customWidth="1" min="5" max="10" style="3" width="14.140625"/>
    <col min="11" max="16384" style="3" width="9.140625"/>
  </cols>
  <sheetData>
    <row r="1" s="208" customFormat="1">
      <c r="A1" s="208" t="s">
        <v>0</v>
      </c>
      <c r="B1" s="209" t="s">
        <v>43</v>
      </c>
      <c r="C1" s="210"/>
      <c r="D1" s="211"/>
      <c r="E1" s="208" t="s">
        <v>2</v>
      </c>
      <c r="F1" s="212" t="s">
        <v>3</v>
      </c>
      <c r="I1" s="208" t="s">
        <v>4</v>
      </c>
      <c r="J1" s="213">
        <v>8</v>
      </c>
    </row>
    <row r="2" ht="15.75">
      <c r="F2" s="3"/>
    </row>
    <row r="3" s="208" customFormat="1" ht="15.75">
      <c r="A3" s="214" t="s">
        <v>5</v>
      </c>
      <c r="B3" s="215" t="s">
        <v>6</v>
      </c>
      <c r="C3" s="215" t="s">
        <v>7</v>
      </c>
      <c r="D3" s="215" t="s">
        <v>8</v>
      </c>
      <c r="E3" s="215" t="s">
        <v>9</v>
      </c>
      <c r="F3" s="215" t="s">
        <v>10</v>
      </c>
      <c r="G3" s="215" t="s">
        <v>11</v>
      </c>
      <c r="H3" s="215" t="s">
        <v>12</v>
      </c>
      <c r="I3" s="215" t="s">
        <v>13</v>
      </c>
      <c r="J3" s="216" t="s">
        <v>14</v>
      </c>
    </row>
    <row r="4" ht="15">
      <c r="A4" s="217" t="s">
        <v>15</v>
      </c>
      <c r="B4" s="218" t="s">
        <v>16</v>
      </c>
      <c r="C4" s="219">
        <v>209</v>
      </c>
      <c r="D4" s="220" t="str">
        <f>'[1]8'!B23</f>
        <v xml:space="preserve">Яйца вареные</v>
      </c>
      <c r="E4" s="219">
        <f>'[1]8'!C23</f>
        <v>40</v>
      </c>
      <c r="F4" s="221">
        <f>'[1]8'!R23</f>
        <v>6.7999999999999998</v>
      </c>
      <c r="G4" s="222">
        <v>63</v>
      </c>
      <c r="H4" s="222">
        <v>5.0800000000000001</v>
      </c>
      <c r="I4" s="222">
        <v>4.5999999999999996</v>
      </c>
      <c r="J4" s="223">
        <v>0.28000000000000003</v>
      </c>
    </row>
    <row r="5" ht="15">
      <c r="A5" s="224"/>
      <c r="B5" s="225" t="s">
        <v>18</v>
      </c>
      <c r="C5" s="169">
        <v>434</v>
      </c>
      <c r="D5" s="181" t="str">
        <f>'[1]8'!B15</f>
        <v xml:space="preserve">Картофельное пюре</v>
      </c>
      <c r="E5" s="169">
        <f>'[1]8'!C15</f>
        <v>150</v>
      </c>
      <c r="F5" s="182">
        <f>'[1]8'!R15</f>
        <v>10.874849999999999</v>
      </c>
      <c r="G5" s="226">
        <v>143</v>
      </c>
      <c r="H5" s="226">
        <v>3</v>
      </c>
      <c r="I5" s="226">
        <v>5.71</v>
      </c>
      <c r="J5" s="227">
        <v>19.73</v>
      </c>
    </row>
    <row r="6" ht="15">
      <c r="A6" s="224"/>
      <c r="B6" s="225"/>
      <c r="C6" s="166">
        <v>349</v>
      </c>
      <c r="D6" s="167" t="str">
        <f>'[1]8'!B8</f>
        <v xml:space="preserve">Тефтели рыбные ( из минтая)</v>
      </c>
      <c r="E6" s="166">
        <f>'[1]8'!C8</f>
        <v>90</v>
      </c>
      <c r="F6" s="168">
        <f>'[1]8'!R8</f>
        <v>20.801880000000001</v>
      </c>
      <c r="G6" s="226">
        <v>319</v>
      </c>
      <c r="H6" s="226">
        <v>62.240000000000002</v>
      </c>
      <c r="I6" s="226">
        <v>4.8200000000000003</v>
      </c>
      <c r="J6" s="227">
        <v>6.6900000000000004</v>
      </c>
    </row>
    <row r="7" ht="15">
      <c r="A7" s="224"/>
      <c r="B7" s="213" t="s">
        <v>19</v>
      </c>
      <c r="C7" s="173">
        <v>2</v>
      </c>
      <c r="D7" s="174" t="str">
        <f>'[1]8'!B25</f>
        <v xml:space="preserve">Бутерброд с джемом</v>
      </c>
      <c r="E7" s="177">
        <f>'[1]8'!C25</f>
        <v>55</v>
      </c>
      <c r="F7" s="228">
        <f>'[1]8'!R25</f>
        <v>8.7874999999999996</v>
      </c>
      <c r="G7" s="226">
        <v>161</v>
      </c>
      <c r="H7" s="226">
        <v>2.4199999999999999</v>
      </c>
      <c r="I7" s="226">
        <v>3.8700000000000001</v>
      </c>
      <c r="J7" s="227">
        <v>29.149999999999999</v>
      </c>
    </row>
    <row r="8" ht="15">
      <c r="A8" s="224"/>
      <c r="B8" s="213" t="s">
        <v>40</v>
      </c>
      <c r="C8" s="177">
        <v>378</v>
      </c>
      <c r="D8" s="174" t="str">
        <f>'[1]8'!B19</f>
        <v xml:space="preserve">Чай с молоком</v>
      </c>
      <c r="E8" s="177">
        <f>'[1]8'!C19</f>
        <v>200</v>
      </c>
      <c r="F8" s="228">
        <f>'[1]8'!R19</f>
        <v>5.3831699999999989</v>
      </c>
      <c r="G8" s="229">
        <v>82</v>
      </c>
      <c r="H8" s="229">
        <v>1.4099999999999999</v>
      </c>
      <c r="I8" s="229">
        <v>1.4299999999999999</v>
      </c>
      <c r="J8" s="230">
        <v>15.779999999999999</v>
      </c>
    </row>
    <row r="9" ht="15">
      <c r="A9" s="224"/>
      <c r="B9" s="231" t="s">
        <v>26</v>
      </c>
      <c r="C9" s="177">
        <v>116</v>
      </c>
      <c r="D9" s="232" t="str">
        <f>'[1]8'!B$29</f>
        <v xml:space="preserve">Хлеб ржано-пшеничный</v>
      </c>
      <c r="E9" s="169">
        <f>'[1]8'!C$29</f>
        <v>40</v>
      </c>
      <c r="F9" s="182">
        <f>'[1]8'!R$29</f>
        <v>1.694</v>
      </c>
      <c r="G9" s="229">
        <v>81</v>
      </c>
      <c r="H9" s="229">
        <v>3.0800000000000001</v>
      </c>
      <c r="I9" s="229">
        <v>0.56000000000000005</v>
      </c>
      <c r="J9" s="230">
        <v>14.960000000000001</v>
      </c>
    </row>
    <row r="10" ht="30">
      <c r="A10" s="224"/>
      <c r="B10" s="231" t="s">
        <v>36</v>
      </c>
      <c r="C10" s="177">
        <v>407</v>
      </c>
      <c r="D10" s="174" t="str">
        <f>'[1]8'!B31</f>
        <v xml:space="preserve">Сок плодовый, ягодный или овощной, напиток витаминизированный (промышленного производства)</v>
      </c>
      <c r="E10" s="177">
        <f>'[1]8'!C31</f>
        <v>200</v>
      </c>
      <c r="F10" s="228">
        <f>'[1]8'!R31</f>
        <v>18.170000000000002</v>
      </c>
      <c r="G10" s="229">
        <v>84</v>
      </c>
      <c r="H10" s="229">
        <v>0.69999999999999996</v>
      </c>
      <c r="I10" s="229">
        <v>0</v>
      </c>
      <c r="J10" s="230">
        <v>20.300000000000001</v>
      </c>
    </row>
    <row r="11" ht="15">
      <c r="A11" s="233"/>
      <c r="B11" s="234" t="s">
        <v>20</v>
      </c>
      <c r="C11" s="183">
        <v>118</v>
      </c>
      <c r="D11" s="235" t="str">
        <f>'[1]8'!B33</f>
        <v xml:space="preserve">Плоды свежие. Банан.</v>
      </c>
      <c r="E11" s="236">
        <f>'[1]8'!C33</f>
        <v>120.2</v>
      </c>
      <c r="F11" s="237">
        <f>'[1]8'!R33</f>
        <v>14.40597</v>
      </c>
      <c r="G11" s="238">
        <v>87</v>
      </c>
      <c r="H11" s="238">
        <v>1.5</v>
      </c>
      <c r="I11" s="238">
        <v>0.5</v>
      </c>
      <c r="J11" s="239">
        <v>21</v>
      </c>
    </row>
    <row r="12" ht="15">
      <c r="A12" s="217" t="s">
        <v>21</v>
      </c>
      <c r="B12" s="218" t="s">
        <v>22</v>
      </c>
      <c r="C12" s="240">
        <v>104</v>
      </c>
      <c r="D12" s="241" t="str">
        <f>'[1]8'!B45</f>
        <v xml:space="preserve">Рассольник ленинградский</v>
      </c>
      <c r="E12" s="240">
        <f>'[1]8'!C45</f>
        <v>200</v>
      </c>
      <c r="F12" s="242">
        <f>'[1]8'!R45</f>
        <v>9.6821943000000008</v>
      </c>
      <c r="G12" s="222">
        <v>156</v>
      </c>
      <c r="H12" s="222">
        <v>11</v>
      </c>
      <c r="I12" s="222">
        <v>11.48</v>
      </c>
      <c r="J12" s="223">
        <v>8.8000000000000007</v>
      </c>
    </row>
    <row r="13" ht="15">
      <c r="A13" s="224"/>
      <c r="B13" s="225" t="s">
        <v>23</v>
      </c>
      <c r="C13" s="194">
        <v>220</v>
      </c>
      <c r="D13" s="243" t="str">
        <f>'[1]8'!B57</f>
        <v xml:space="preserve">Голубцы с мясом говядины</v>
      </c>
      <c r="E13" s="194">
        <f>'[1]8'!C57</f>
        <v>174</v>
      </c>
      <c r="F13" s="196">
        <f>'[1]8'!R57</f>
        <v>47.089777899999994</v>
      </c>
      <c r="G13" s="226">
        <v>215</v>
      </c>
      <c r="H13" s="226">
        <v>14</v>
      </c>
      <c r="I13" s="226">
        <v>5.4299999999999997</v>
      </c>
      <c r="J13" s="227">
        <v>15.35</v>
      </c>
    </row>
    <row r="14" ht="15">
      <c r="A14" s="244"/>
      <c r="B14" s="225" t="s">
        <v>46</v>
      </c>
      <c r="C14" s="200">
        <v>430</v>
      </c>
      <c r="D14" s="245" t="str">
        <f>'[1]8'!B67</f>
        <v xml:space="preserve">Чай с сахаром</v>
      </c>
      <c r="E14" s="200">
        <f>'[1]8'!C67</f>
        <v>200</v>
      </c>
      <c r="F14" s="202">
        <f>'[1]8'!R67</f>
        <v>1.2129000000000001</v>
      </c>
      <c r="G14" s="226">
        <v>45</v>
      </c>
      <c r="H14" s="226">
        <v>0.19</v>
      </c>
      <c r="I14" s="226">
        <v>4.0000000000000001e-002</v>
      </c>
      <c r="J14" s="227">
        <v>13.66</v>
      </c>
    </row>
    <row r="15" ht="15">
      <c r="A15" s="246"/>
      <c r="B15" s="247" t="s">
        <v>26</v>
      </c>
      <c r="C15" s="203">
        <v>116</v>
      </c>
      <c r="D15" s="248" t="str">
        <f>'[1]8'!B70</f>
        <v xml:space="preserve">Хлеб ржано-пшеничный</v>
      </c>
      <c r="E15" s="205">
        <f>'[1]8'!C70</f>
        <v>47.57</v>
      </c>
      <c r="F15" s="206">
        <f>'[1]8'!R70</f>
        <v>2.0145895</v>
      </c>
      <c r="G15" s="238">
        <v>81</v>
      </c>
      <c r="H15" s="238">
        <v>3.0800000000000001</v>
      </c>
      <c r="I15" s="238">
        <v>0.56000000000000005</v>
      </c>
      <c r="J15" s="239">
        <v>14.960000000000001</v>
      </c>
    </row>
    <row r="18">
      <c r="F18" s="3"/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3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D23" activeCellId="0" sqref="D23"/>
    </sheetView>
  </sheetViews>
  <sheetFormatPr defaultRowHeight="14.25"/>
  <cols>
    <col customWidth="1" min="1" max="1" style="208" width="13.28515625"/>
    <col customWidth="1" min="2" max="2" style="208" width="17.85546875"/>
    <col customWidth="1" min="3" max="3" style="249" width="10.5703125"/>
    <col customWidth="1" min="4" max="4" style="208" width="59.7109375"/>
    <col customWidth="1" min="5" max="10" style="208" width="13.7109375"/>
    <col min="11" max="16384" style="208" width="9.140625"/>
  </cols>
  <sheetData>
    <row r="1">
      <c r="A1" s="208" t="s">
        <v>0</v>
      </c>
      <c r="B1" s="209" t="s">
        <v>43</v>
      </c>
      <c r="C1" s="210"/>
      <c r="D1" s="211"/>
      <c r="E1" s="208" t="s">
        <v>2</v>
      </c>
      <c r="F1" s="212" t="s">
        <v>3</v>
      </c>
      <c r="I1" s="208" t="s">
        <v>4</v>
      </c>
      <c r="J1" s="213">
        <v>11</v>
      </c>
    </row>
    <row r="2" ht="15.75">
      <c r="F2" s="208"/>
    </row>
    <row r="3" ht="15.75">
      <c r="A3" s="250" t="s">
        <v>5</v>
      </c>
      <c r="B3" s="251" t="s">
        <v>6</v>
      </c>
      <c r="C3" s="251" t="s">
        <v>7</v>
      </c>
      <c r="D3" s="251" t="s">
        <v>8</v>
      </c>
      <c r="E3" s="251" t="s">
        <v>9</v>
      </c>
      <c r="F3" s="251" t="s">
        <v>10</v>
      </c>
      <c r="G3" s="251" t="s">
        <v>11</v>
      </c>
      <c r="H3" s="251" t="s">
        <v>12</v>
      </c>
      <c r="I3" s="251" t="s">
        <v>13</v>
      </c>
      <c r="J3" s="252" t="s">
        <v>14</v>
      </c>
    </row>
    <row r="4" ht="15">
      <c r="A4" s="224" t="s">
        <v>15</v>
      </c>
      <c r="B4" s="253" t="s">
        <v>16</v>
      </c>
      <c r="C4" s="166">
        <v>11</v>
      </c>
      <c r="D4" s="254" t="str">
        <f>'[1]9'!B25</f>
        <v xml:space="preserve">Салат из моркови, яблок, апельсинов</v>
      </c>
      <c r="E4" s="255">
        <f>'[1]9'!C25</f>
        <v>83.780000000000001</v>
      </c>
      <c r="F4" s="256">
        <f>'[1]9'!R25</f>
        <v>7.8974311999999989</v>
      </c>
      <c r="G4" s="257">
        <v>44</v>
      </c>
      <c r="H4" s="257">
        <v>1.45</v>
      </c>
      <c r="I4" s="257">
        <v>0.35999999999999999</v>
      </c>
      <c r="J4" s="258">
        <v>8.6999999999999993</v>
      </c>
    </row>
    <row r="5" ht="15">
      <c r="A5" s="224"/>
      <c r="B5" s="225" t="s">
        <v>18</v>
      </c>
      <c r="C5" s="169">
        <v>267</v>
      </c>
      <c r="D5" s="259" t="str">
        <f>'[1]9'!B8</f>
        <v xml:space="preserve">Запеканка из творога со сгущенным молоком</v>
      </c>
      <c r="E5" s="260">
        <f>'[1]9'!C8</f>
        <v>200</v>
      </c>
      <c r="F5" s="261">
        <f>'[1]9'!R8</f>
        <v>56.826409799999993</v>
      </c>
      <c r="G5" s="226">
        <v>362</v>
      </c>
      <c r="H5" s="226">
        <v>26.239999999999998</v>
      </c>
      <c r="I5" s="226">
        <v>15.9</v>
      </c>
      <c r="J5" s="227">
        <v>28.239999999999998</v>
      </c>
    </row>
    <row r="6" ht="15">
      <c r="A6" s="224"/>
      <c r="B6" s="213" t="s">
        <v>40</v>
      </c>
      <c r="C6" s="177">
        <v>495</v>
      </c>
      <c r="D6" s="262" t="str">
        <f>'[1]9'!B18</f>
        <v xml:space="preserve">Кофейный напиток злаковый на молоке</v>
      </c>
      <c r="E6" s="169">
        <f>'[1]9'!C18</f>
        <v>200</v>
      </c>
      <c r="F6" s="182">
        <f>'[1]9'!R18</f>
        <v>12.45684</v>
      </c>
      <c r="G6" s="229">
        <v>123</v>
      </c>
      <c r="H6" s="229">
        <v>3.6800000000000002</v>
      </c>
      <c r="I6" s="229">
        <v>3.9500000000000002</v>
      </c>
      <c r="J6" s="230">
        <v>18.109999999999999</v>
      </c>
    </row>
    <row r="7" ht="15">
      <c r="A7" s="233"/>
      <c r="B7" s="234" t="s">
        <v>19</v>
      </c>
      <c r="C7" s="183">
        <v>1</v>
      </c>
      <c r="D7" s="263" t="str">
        <f>'[1]9'!B22</f>
        <v xml:space="preserve">Бутерброд с маслом</v>
      </c>
      <c r="E7" s="183">
        <f>'[1]9'!C22</f>
        <v>40</v>
      </c>
      <c r="F7" s="186">
        <f>'[1]9'!R22</f>
        <v>9.7430000000000003</v>
      </c>
      <c r="G7" s="238">
        <v>136</v>
      </c>
      <c r="H7" s="238">
        <v>2.3599999999999999</v>
      </c>
      <c r="I7" s="238">
        <v>7.4900000000000002</v>
      </c>
      <c r="J7" s="239">
        <v>14.890000000000001</v>
      </c>
    </row>
    <row r="8" ht="15">
      <c r="A8" s="217" t="s">
        <v>21</v>
      </c>
      <c r="B8" s="218" t="s">
        <v>16</v>
      </c>
      <c r="C8" s="187">
        <v>48</v>
      </c>
      <c r="D8" s="264" t="str">
        <f>'[1]9'!B66</f>
        <v xml:space="preserve">Салат витаминный</v>
      </c>
      <c r="E8" s="265">
        <f>'[1]9'!C66</f>
        <v>28.949999999999999</v>
      </c>
      <c r="F8" s="266">
        <f>'[1]9'!R66</f>
        <v>3.3500000000000001</v>
      </c>
      <c r="G8" s="222">
        <v>20</v>
      </c>
      <c r="H8" s="222">
        <v>0.20999999999999999</v>
      </c>
      <c r="I8" s="222">
        <v>1.5900000000000001</v>
      </c>
      <c r="J8" s="223">
        <v>1.3700000000000001</v>
      </c>
    </row>
    <row r="9" ht="15">
      <c r="A9" s="224"/>
      <c r="B9" s="253" t="s">
        <v>22</v>
      </c>
      <c r="C9" s="191">
        <v>83</v>
      </c>
      <c r="D9" s="267" t="s">
        <v>53</v>
      </c>
      <c r="E9" s="268">
        <f>'[1]9'!C41</f>
        <v>200</v>
      </c>
      <c r="F9" s="269">
        <f>'[1]9'!R41</f>
        <v>15.0938643</v>
      </c>
      <c r="G9" s="226">
        <v>184</v>
      </c>
      <c r="H9" s="226">
        <v>10.41</v>
      </c>
      <c r="I9" s="226">
        <v>11.390000000000001</v>
      </c>
      <c r="J9" s="227">
        <v>10.09</v>
      </c>
    </row>
    <row r="10" ht="15">
      <c r="A10" s="224"/>
      <c r="B10" s="225" t="s">
        <v>23</v>
      </c>
      <c r="C10" s="194">
        <v>294</v>
      </c>
      <c r="D10" s="267" t="str">
        <f>'[1]9'!B54</f>
        <v xml:space="preserve">Жаркое по-домашнему</v>
      </c>
      <c r="E10" s="268">
        <f>'[1]9'!C54</f>
        <v>200</v>
      </c>
      <c r="F10" s="269">
        <f>'[1]9'!R54</f>
        <v>34.521650000000001</v>
      </c>
      <c r="G10" s="226">
        <v>344</v>
      </c>
      <c r="H10" s="226">
        <v>23.600000000000001</v>
      </c>
      <c r="I10" s="226">
        <v>21.100000000000001</v>
      </c>
      <c r="J10" s="227">
        <v>15.1</v>
      </c>
    </row>
    <row r="11" ht="15">
      <c r="A11" s="224"/>
      <c r="B11" s="225" t="s">
        <v>46</v>
      </c>
      <c r="C11" s="200">
        <v>591</v>
      </c>
      <c r="D11" s="270" t="str">
        <f>'[1]9'!B63</f>
        <v xml:space="preserve">Кисель из концентрата</v>
      </c>
      <c r="E11" s="200">
        <f>'[1]9'!C63</f>
        <v>200</v>
      </c>
      <c r="F11" s="202">
        <f>'[1]9'!R63</f>
        <v>5.3400799999999995</v>
      </c>
      <c r="G11" s="226">
        <v>122</v>
      </c>
      <c r="H11" s="226">
        <v>1.3999999999999999</v>
      </c>
      <c r="I11" s="226">
        <v>0</v>
      </c>
      <c r="J11" s="227">
        <v>29</v>
      </c>
    </row>
    <row r="12" ht="15">
      <c r="A12" s="233"/>
      <c r="B12" s="247" t="s">
        <v>26</v>
      </c>
      <c r="C12" s="203">
        <v>116</v>
      </c>
      <c r="D12" s="271" t="str">
        <f>'[1]9'!B61</f>
        <v xml:space="preserve">Хлеб ржано-пшеничный</v>
      </c>
      <c r="E12" s="272">
        <f>'[1]9'!C61</f>
        <v>40</v>
      </c>
      <c r="F12" s="273">
        <f>'[1]9'!R61</f>
        <v>1.694</v>
      </c>
      <c r="G12" s="238">
        <v>81</v>
      </c>
      <c r="H12" s="238">
        <v>3.0800000000000001</v>
      </c>
      <c r="I12" s="238">
        <v>0.56000000000000005</v>
      </c>
      <c r="J12" s="239">
        <v>14.960000000000001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1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Р7-Офис/7.0.1.62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revision>1</cp:revision>
  <dcterms:created xsi:type="dcterms:W3CDTF">2015-06-05T18:19:34Z</dcterms:created>
  <dcterms:modified xsi:type="dcterms:W3CDTF">2022-12-19T06:24:00Z</dcterms:modified>
</cp:coreProperties>
</file>