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<sst xmlns="http://schemas.openxmlformats.org/spreadsheetml/2006/main" count="49" uniqueCount="49">
  <si>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</si>
  <si>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</si>
  <si>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</si>
  <si>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</si>
  <si>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</si>
  <si>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</si>
  <si>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</si>
  <si>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</si>
  <si>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</si>
  <si>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</si>
  <si>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</si>
  <si>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</si>
  <si>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</si>
  <si>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</si>
  <si>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</si>
  <si>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</si>
  <si>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</si>
  <si>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</si>
  <si>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</si>
  <si>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</si>
  <si>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</si>
  <si>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</si>
  <si>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</si>
  <si>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</si>
  <si>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</si>
  <si>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</si>
  <si>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</si>
  <si>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>-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</si>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</sst>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41270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27" t="s">
        <v>19</v>
      </c>
      <c r="C7" s="20">
        <v>1</v>
      </c>
      <c r="D7" s="28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9"/>
      <c r="C8" s="30">
        <v>15</v>
      </c>
      <c r="D8" s="31" t="str">
        <f>'[1]1'!B26</f>
        <v xml:space="preserve">Сыр (порциями)</v>
      </c>
      <c r="E8" s="30">
        <f>'[1]1'!C26</f>
        <v>16</v>
      </c>
      <c r="F8" s="32">
        <f>'[1]1'!R26</f>
        <v>9.9600000000000009</v>
      </c>
      <c r="G8" s="33">
        <v>58</v>
      </c>
      <c r="H8" s="33">
        <v>3.6899999999999999</v>
      </c>
      <c r="I8" s="33">
        <v>4.7400000000000002</v>
      </c>
      <c r="J8" s="34">
        <v>0</v>
      </c>
    </row>
    <row r="9" ht="15.75">
      <c r="A9" s="35"/>
      <c r="B9" s="36" t="s">
        <v>20</v>
      </c>
      <c r="C9" s="37">
        <v>118</v>
      </c>
      <c r="D9" s="38" t="str">
        <f>'[1]1'!B24</f>
        <v xml:space="preserve">Плоды свежие. Банан.</v>
      </c>
      <c r="E9" s="39">
        <f>'[1]1'!C24</f>
        <v>99.549999999999997</v>
      </c>
      <c r="F9" s="40">
        <f>'[1]1'!R24</f>
        <v>11.931067499999999</v>
      </c>
      <c r="G9" s="41">
        <v>87</v>
      </c>
      <c r="H9" s="41">
        <v>1.5</v>
      </c>
      <c r="I9" s="41">
        <v>0.5</v>
      </c>
      <c r="J9" s="42">
        <v>21</v>
      </c>
    </row>
    <row r="10">
      <c r="A10" s="12" t="s">
        <v>21</v>
      </c>
      <c r="B10" s="13" t="s">
        <v>16</v>
      </c>
      <c r="C10" s="17">
        <v>23</v>
      </c>
      <c r="D10" s="43" t="str">
        <f>'[1]1'!B36</f>
        <v xml:space="preserve">Салат из овощей с сухофруктами</v>
      </c>
      <c r="E10" s="44">
        <f>'[1]1'!C36</f>
        <v>39.75</v>
      </c>
      <c r="F10" s="45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3" t="str">
        <f>'[1]1'!B43</f>
        <v xml:space="preserve">Суп вермишелевый с цыпленком</v>
      </c>
      <c r="E11" s="44">
        <f>'[1]1'!C43</f>
        <v>200</v>
      </c>
      <c r="F11" s="45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6" t="str">
        <f>'[1]1'!B61</f>
        <v xml:space="preserve">Биточки по белорусски</v>
      </c>
      <c r="E12" s="47">
        <f>'[1]1'!C61</f>
        <v>90</v>
      </c>
      <c r="F12" s="48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6" t="str">
        <f>'[1]1'!B54</f>
        <v xml:space="preserve">Рагу из овощей</v>
      </c>
      <c r="E13" s="47">
        <f>'[1]1'!C54</f>
        <v>150</v>
      </c>
      <c r="F13" s="48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6" t="str">
        <f>'[1]1'!B68</f>
        <v xml:space="preserve">Чай  с сахаром</v>
      </c>
      <c r="E14" s="47">
        <f>'[1]1'!C68</f>
        <v>200</v>
      </c>
      <c r="F14" s="48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5"/>
      <c r="B15" s="49" t="s">
        <v>26</v>
      </c>
      <c r="C15" s="41">
        <v>114</v>
      </c>
      <c r="D15" s="50" t="str">
        <f>'[1]1'!B71</f>
        <v xml:space="preserve">Хлеб ржано-пшеничный</v>
      </c>
      <c r="E15" s="51">
        <f>'[1]1'!C71</f>
        <v>49.469999999999999</v>
      </c>
      <c r="F15" s="52">
        <f>'[1]1'!R71</f>
        <v>2.0950545000000003</v>
      </c>
      <c r="G15" s="41">
        <v>81</v>
      </c>
      <c r="H15" s="41">
        <v>3.0800000000000001</v>
      </c>
      <c r="I15" s="41">
        <v>0.56000000000000005</v>
      </c>
      <c r="J15" s="42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49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2" t="str">
        <f>'[1]10'!B37</f>
        <v xml:space="preserve">Яйца вареные</v>
      </c>
      <c r="E5" s="262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13" t="s">
        <v>42</v>
      </c>
      <c r="C8" s="169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13" t="s">
        <v>37</v>
      </c>
      <c r="C9" s="169">
        <v>430</v>
      </c>
      <c r="D9" s="262" t="str">
        <f>'[1]10'!B30</f>
        <v xml:space="preserve">Чай с сахаром</v>
      </c>
      <c r="E9" s="262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13" t="s">
        <v>19</v>
      </c>
      <c r="C10" s="169">
        <v>3</v>
      </c>
      <c r="D10" s="262" t="str">
        <f>'[1]10'!B33</f>
        <v xml:space="preserve">Бутерброд с сыром</v>
      </c>
      <c r="E10" s="262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1" t="s">
        <v>20</v>
      </c>
      <c r="C11" s="177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0" t="s">
        <v>29</v>
      </c>
      <c r="E14" s="270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41</v>
      </c>
      <c r="C15" s="200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3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5">
        <v>112</v>
      </c>
      <c r="D4" s="56" t="str">
        <f>'[1]2'!B19</f>
        <v xml:space="preserve">Помидоры свежие порционно</v>
      </c>
      <c r="E4" s="57">
        <f>'[1]2'!C19</f>
        <v>44.5</v>
      </c>
      <c r="F4" s="58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9">
        <v>378</v>
      </c>
      <c r="D5" s="60" t="s">
        <v>28</v>
      </c>
      <c r="E5" s="61">
        <f>'[1]2'!C21</f>
        <v>200</v>
      </c>
      <c r="F5" s="62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3">
        <v>434</v>
      </c>
      <c r="D6" s="64" t="s">
        <v>29</v>
      </c>
      <c r="E6" s="65">
        <f>'[1]2'!C8</f>
        <v>150</v>
      </c>
      <c r="F6" s="66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27"/>
      <c r="C7" s="63">
        <v>349</v>
      </c>
      <c r="D7" s="64" t="s">
        <v>30</v>
      </c>
      <c r="E7" s="65">
        <f>'[1]2'!C12</f>
        <v>90</v>
      </c>
      <c r="F7" s="66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27"/>
      <c r="C8" s="67">
        <v>209</v>
      </c>
      <c r="D8" s="68" t="s">
        <v>31</v>
      </c>
      <c r="E8" s="61">
        <f>'[1]2'!C31</f>
        <v>40</v>
      </c>
      <c r="F8" s="62">
        <f>'[1]2'!R31</f>
        <v>7.6799999999999997</v>
      </c>
      <c r="G8" s="33">
        <v>63</v>
      </c>
      <c r="H8" s="33">
        <v>5.0800000000000001</v>
      </c>
      <c r="I8" s="33">
        <v>4.5999999999999996</v>
      </c>
      <c r="J8" s="34">
        <v>0.28000000000000003</v>
      </c>
    </row>
    <row r="9" ht="15">
      <c r="A9" s="12"/>
      <c r="B9" s="27" t="s">
        <v>26</v>
      </c>
      <c r="C9" s="67">
        <v>116</v>
      </c>
      <c r="D9" s="68" t="s">
        <v>32</v>
      </c>
      <c r="E9" s="61">
        <f>'[1]2'!C29</f>
        <v>35.740000000000002</v>
      </c>
      <c r="F9" s="62">
        <f>'[1]2'!R29</f>
        <v>1.5135890000000001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59">
        <v>2</v>
      </c>
      <c r="D10" s="60" t="s">
        <v>33</v>
      </c>
      <c r="E10" s="61">
        <f>'[1]2'!C25</f>
        <v>55</v>
      </c>
      <c r="F10" s="62">
        <f>'[1]2'!R25</f>
        <v>8.7614999999999998</v>
      </c>
      <c r="G10" s="33">
        <v>161</v>
      </c>
      <c r="H10" s="33">
        <v>2.4199999999999999</v>
      </c>
      <c r="I10" s="33">
        <v>3.8700000000000001</v>
      </c>
      <c r="J10" s="34">
        <v>29.149999999999999</v>
      </c>
    </row>
    <row r="11" ht="45">
      <c r="A11" s="12"/>
      <c r="B11" s="29" t="s">
        <v>34</v>
      </c>
      <c r="C11" s="67">
        <v>407</v>
      </c>
      <c r="D11" s="68" t="str">
        <f>'[1]2'!B33</f>
        <v xml:space="preserve">Сок плодовый, ягодный или овощной , напиток витаминизированный (промышленного производства)</v>
      </c>
      <c r="E11" s="61">
        <f>'[1]2'!C33</f>
        <v>200</v>
      </c>
      <c r="F11" s="62">
        <f>'[1]2'!R33</f>
        <v>16.440000000000001</v>
      </c>
      <c r="G11" s="33">
        <v>84</v>
      </c>
      <c r="H11" s="33">
        <v>0.69999999999999996</v>
      </c>
      <c r="I11" s="33">
        <v>0</v>
      </c>
      <c r="J11" s="34">
        <v>20.300000000000001</v>
      </c>
    </row>
    <row r="12" ht="15">
      <c r="A12" s="35"/>
      <c r="B12" s="36" t="s">
        <v>20</v>
      </c>
      <c r="C12" s="69">
        <v>118</v>
      </c>
      <c r="D12" s="70" t="s">
        <v>35</v>
      </c>
      <c r="E12" s="71">
        <f>'[1]2'!C35</f>
        <v>90</v>
      </c>
      <c r="F12" s="72">
        <f>'[1]2'!R35</f>
        <v>8.0910000000000011</v>
      </c>
      <c r="G12" s="41">
        <v>44</v>
      </c>
      <c r="H12" s="41">
        <v>0.40000000000000002</v>
      </c>
      <c r="I12" s="41">
        <v>0.40000000000000002</v>
      </c>
      <c r="J12" s="42">
        <v>9.8000000000000007</v>
      </c>
    </row>
    <row r="13" ht="15">
      <c r="A13" s="12" t="s">
        <v>21</v>
      </c>
      <c r="B13" s="13" t="s">
        <v>16</v>
      </c>
      <c r="C13" s="73">
        <v>51</v>
      </c>
      <c r="D13" s="74" t="str">
        <f>'[1]2'!B46</f>
        <v xml:space="preserve">Салат из свеклы и моркови</v>
      </c>
      <c r="E13" s="75">
        <f>'[1]2'!C46</f>
        <v>60</v>
      </c>
      <c r="F13" s="76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3">
        <v>83</v>
      </c>
      <c r="D14" s="64" t="str">
        <f>'[1]2'!B50</f>
        <v xml:space="preserve">Борщ с капустой, картофелем и с мясом</v>
      </c>
      <c r="E14" s="65">
        <f>'[1]2'!C50</f>
        <v>200</v>
      </c>
      <c r="F14" s="66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9">
        <v>244</v>
      </c>
      <c r="D15" s="68" t="str">
        <f>'[1]2'!B63</f>
        <v xml:space="preserve">Плов из отварной говядины</v>
      </c>
      <c r="E15" s="61">
        <f>'[1]2'!C63</f>
        <v>200</v>
      </c>
      <c r="F15" s="62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7">
        <v>116</v>
      </c>
      <c r="D16" s="68" t="str">
        <f>'[1]2'!B72</f>
        <v xml:space="preserve">Хлеб ржано-пшеничный</v>
      </c>
      <c r="E16" s="61">
        <f>'[1]2'!C72</f>
        <v>64.219999999999999</v>
      </c>
      <c r="F16" s="62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36</v>
      </c>
      <c r="C17" s="67">
        <v>108</v>
      </c>
      <c r="D17" s="68" t="str">
        <f>'[1]2'!B74</f>
        <v xml:space="preserve">Хлеб пшеничный</v>
      </c>
      <c r="E17" s="61">
        <f>'[1]2'!C74</f>
        <v>40</v>
      </c>
      <c r="F17" s="62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5"/>
      <c r="B18" s="49" t="s">
        <v>25</v>
      </c>
      <c r="C18" s="69">
        <v>591</v>
      </c>
      <c r="D18" s="77" t="str">
        <f>'[1]2'!B69</f>
        <v xml:space="preserve">Кисель из концентрата (смесь)</v>
      </c>
      <c r="E18" s="71">
        <f>'[1]2'!C69</f>
        <v>200</v>
      </c>
      <c r="F18" s="72">
        <f>'[1]2'!R69</f>
        <v>5.3400799999999995</v>
      </c>
      <c r="G18" s="41">
        <v>122</v>
      </c>
      <c r="H18" s="41">
        <v>1.3999999999999999</v>
      </c>
      <c r="I18" s="41">
        <v>0</v>
      </c>
      <c r="J18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3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8">
        <v>112</v>
      </c>
      <c r="D4" s="79" t="str">
        <f>'[1]3'!B24</f>
        <v xml:space="preserve">Огурцы свежие порционно</v>
      </c>
      <c r="E4" s="78">
        <f>'[1]3'!C24</f>
        <v>38.140000000000001</v>
      </c>
      <c r="F4" s="80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1">
        <v>246</v>
      </c>
      <c r="D5" s="82" t="str">
        <f>'[1]3'!B8</f>
        <v xml:space="preserve">Изделия макаронные отварные </v>
      </c>
      <c r="E5" s="81">
        <f>'[1]3'!C8</f>
        <v>150</v>
      </c>
      <c r="F5" s="83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4">
        <v>460</v>
      </c>
      <c r="D6" s="85" t="str">
        <f>'[1]3'!B12</f>
        <v xml:space="preserve">Котлеты рубленные из птицы</v>
      </c>
      <c r="E6" s="84">
        <f>'[1]3'!C12</f>
        <v>90</v>
      </c>
      <c r="F6" s="86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27"/>
      <c r="C7" s="84">
        <v>448</v>
      </c>
      <c r="D7" s="85" t="str">
        <f>'[1]3'!B20</f>
        <v xml:space="preserve">Соус белый основной</v>
      </c>
      <c r="E7" s="84">
        <f>'[1]3'!C20</f>
        <v>20</v>
      </c>
      <c r="F7" s="86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27" t="s">
        <v>37</v>
      </c>
      <c r="C8" s="84">
        <v>382</v>
      </c>
      <c r="D8" s="85" t="str">
        <f>'[1]3'!B26</f>
        <v xml:space="preserve">Какао с молоком</v>
      </c>
      <c r="E8" s="84">
        <f>'[1]3'!C26</f>
        <v>200</v>
      </c>
      <c r="F8" s="86">
        <f>'[1]3'!R26</f>
        <v>12.022600000000001</v>
      </c>
      <c r="G8" s="33">
        <v>119</v>
      </c>
      <c r="H8" s="33">
        <v>3.0800000000000001</v>
      </c>
      <c r="I8" s="33">
        <v>3.54</v>
      </c>
      <c r="J8" s="34">
        <v>17.579999999999998</v>
      </c>
    </row>
    <row r="9" ht="15">
      <c r="A9" s="12"/>
      <c r="B9" s="27" t="s">
        <v>26</v>
      </c>
      <c r="C9" s="84">
        <v>116</v>
      </c>
      <c r="D9" s="85" t="str">
        <f>'[1]3'!B34</f>
        <v xml:space="preserve">Хлеб ржано-пшеничный</v>
      </c>
      <c r="E9" s="84">
        <f>'[1]3'!C34</f>
        <v>30</v>
      </c>
      <c r="F9" s="86">
        <f>'[1]3'!R34</f>
        <v>1.2705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87">
        <v>3</v>
      </c>
      <c r="D10" s="88" t="str">
        <f>'[1]3'!B30</f>
        <v xml:space="preserve">Бутерброд с сыром</v>
      </c>
      <c r="E10" s="89">
        <f>'[1]3'!C30</f>
        <v>50</v>
      </c>
      <c r="F10" s="90">
        <f>'[1]3'!R30</f>
        <v>16.425587</v>
      </c>
      <c r="G10" s="33">
        <v>158</v>
      </c>
      <c r="H10" s="33">
        <v>3.6899999999999999</v>
      </c>
      <c r="I10" s="33">
        <v>4.7400000000000002</v>
      </c>
      <c r="J10" s="34">
        <v>0</v>
      </c>
    </row>
    <row r="11" ht="15">
      <c r="A11" s="35"/>
      <c r="B11" s="36" t="s">
        <v>20</v>
      </c>
      <c r="C11" s="91">
        <v>118</v>
      </c>
      <c r="D11" s="92" t="str">
        <f>'[1]3'!B36</f>
        <v xml:space="preserve">Плоды свежие. Груши.</v>
      </c>
      <c r="E11" s="93">
        <f>'[1]3'!C36</f>
        <v>122.59</v>
      </c>
      <c r="F11" s="94">
        <f>'[1]3'!R36</f>
        <v>15.887663999999999</v>
      </c>
      <c r="G11" s="41">
        <v>57</v>
      </c>
      <c r="H11" s="41">
        <v>0.54000000000000004</v>
      </c>
      <c r="I11" s="41">
        <v>0.40999999999999998</v>
      </c>
      <c r="J11" s="42">
        <v>12.83</v>
      </c>
    </row>
    <row r="12" ht="15">
      <c r="A12" s="12" t="s">
        <v>21</v>
      </c>
      <c r="B12" s="13" t="s">
        <v>16</v>
      </c>
      <c r="C12" s="81">
        <v>27</v>
      </c>
      <c r="D12" s="82" t="str">
        <f>'[1]3'!B48</f>
        <v xml:space="preserve">Салат из овощей</v>
      </c>
      <c r="E12" s="81">
        <f>'[1]3'!C48</f>
        <v>32.700000000000003</v>
      </c>
      <c r="F12" s="83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4">
        <v>115</v>
      </c>
      <c r="D13" s="85" t="str">
        <f>'[1]3'!B54</f>
        <v xml:space="preserve">Суп картофельный с бобовыми</v>
      </c>
      <c r="E13" s="84">
        <f>'[1]3'!C54</f>
        <v>200</v>
      </c>
      <c r="F13" s="86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8">
        <v>304</v>
      </c>
      <c r="D14" s="79" t="str">
        <f>'[1]3'!B62</f>
        <v xml:space="preserve">Котлеты домшние комбинированные</v>
      </c>
      <c r="E14" s="78">
        <f>'[1]3'!C62</f>
        <v>90</v>
      </c>
      <c r="F14" s="80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1">
        <v>782</v>
      </c>
      <c r="D15" s="82" t="str">
        <f>'[1]3'!B70</f>
        <v xml:space="preserve">Каша перловая рассыпчатая</v>
      </c>
      <c r="E15" s="81">
        <f>'[1]3'!C70</f>
        <v>150</v>
      </c>
      <c r="F15" s="83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38</v>
      </c>
      <c r="C16" s="89">
        <v>412</v>
      </c>
      <c r="D16" s="88" t="str">
        <f>'[1]3'!B74</f>
        <v xml:space="preserve">Компот из смеси сухофруктов</v>
      </c>
      <c r="E16" s="89">
        <f>'[1]3'!C74</f>
        <v>200</v>
      </c>
      <c r="F16" s="90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5"/>
      <c r="B17" s="49" t="s">
        <v>26</v>
      </c>
      <c r="C17" s="95">
        <v>116</v>
      </c>
      <c r="D17" s="92" t="str">
        <f>'[1]3'!B77</f>
        <v xml:space="preserve">Хлеб ржано-пшеничный</v>
      </c>
      <c r="E17" s="93">
        <f>'[1]3'!C77</f>
        <v>23.199999999999999</v>
      </c>
      <c r="F17" s="94">
        <f>'[1]3'!R77</f>
        <v>0.98251999999999995</v>
      </c>
      <c r="G17" s="41">
        <v>122</v>
      </c>
      <c r="H17" s="41">
        <v>1.3999999999999999</v>
      </c>
      <c r="I17" s="41">
        <v>0</v>
      </c>
      <c r="J17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6">
        <v>13</v>
      </c>
      <c r="D4" s="97" t="str">
        <f>'[1]4'!B27</f>
        <v xml:space="preserve">Салат из моркови и кураги с йогуртом</v>
      </c>
      <c r="E4" s="96">
        <f>'[1]4'!C27</f>
        <v>60</v>
      </c>
      <c r="F4" s="98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4">
        <v>240</v>
      </c>
      <c r="D5" s="99" t="str">
        <f>'[1]4'!B8</f>
        <v xml:space="preserve">Пудинг из творога с яблоками</v>
      </c>
      <c r="E5" s="100">
        <f>'[1]4'!C8</f>
        <v>200</v>
      </c>
      <c r="F5" s="101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6">
        <v>481</v>
      </c>
      <c r="D6" s="102" t="str">
        <f>'[1]4'!B17</f>
        <v xml:space="preserve">Молоко сгущенное</v>
      </c>
      <c r="E6" s="103">
        <f>'[1]4'!C17</f>
        <v>20</v>
      </c>
      <c r="F6" s="104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27" t="s">
        <v>19</v>
      </c>
      <c r="C7" s="105">
        <v>1</v>
      </c>
      <c r="D7" s="106" t="str">
        <f>'[1]4'!B24</f>
        <v xml:space="preserve">Бутерброд с маслом</v>
      </c>
      <c r="E7" s="105">
        <f>'[1]4'!C24</f>
        <v>40</v>
      </c>
      <c r="F7" s="107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/>
      <c r="C8" s="87">
        <v>15</v>
      </c>
      <c r="D8" s="108" t="str">
        <f>'[1]4'!B22</f>
        <v xml:space="preserve">Сыр (порциями)</v>
      </c>
      <c r="E8" s="87">
        <f>'[1]4'!C22</f>
        <v>15</v>
      </c>
      <c r="F8" s="109">
        <f>'[1]4'!R22</f>
        <v>9.9600000000000009</v>
      </c>
      <c r="G8" s="33">
        <v>58</v>
      </c>
      <c r="H8" s="33">
        <v>3.6899999999999999</v>
      </c>
      <c r="I8" s="33">
        <v>4.7400000000000002</v>
      </c>
      <c r="J8" s="34"/>
    </row>
    <row r="9" ht="15">
      <c r="A9" s="12"/>
      <c r="B9" s="27" t="s">
        <v>37</v>
      </c>
      <c r="C9" s="105">
        <v>430</v>
      </c>
      <c r="D9" s="110" t="str">
        <f>'[1]4'!B19</f>
        <v xml:space="preserve">Чай с сахаром</v>
      </c>
      <c r="E9" s="111">
        <f>'[1]4'!C19</f>
        <v>200</v>
      </c>
      <c r="F9" s="112">
        <f>'[1]4'!R19</f>
        <v>1.2129000000000001</v>
      </c>
      <c r="G9" s="33">
        <v>38</v>
      </c>
      <c r="H9" s="33">
        <v>0.19</v>
      </c>
      <c r="I9" s="33">
        <v>4.0000000000000001e-002</v>
      </c>
      <c r="J9" s="34">
        <v>9.1199999999999992</v>
      </c>
    </row>
    <row r="10" ht="15">
      <c r="A10" s="35"/>
      <c r="B10" s="36" t="s">
        <v>20</v>
      </c>
      <c r="C10" s="113">
        <v>118</v>
      </c>
      <c r="D10" s="114" t="str">
        <f>'[1]4'!B32</f>
        <v xml:space="preserve">Плоды свежие.Банан.</v>
      </c>
      <c r="E10" s="113">
        <f>'[1]4'!C32</f>
        <v>120.2</v>
      </c>
      <c r="F10" s="115">
        <f>'[1]4'!R32</f>
        <v>14.303800000000001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22</v>
      </c>
      <c r="C11" s="96">
        <v>96</v>
      </c>
      <c r="D11" s="102" t="str">
        <f>'[1]4'!B44</f>
        <v xml:space="preserve">Щи из свежей капусты с картофелем , с мясом</v>
      </c>
      <c r="E11" s="103">
        <f>'[1]4'!C44</f>
        <v>200</v>
      </c>
      <c r="F11" s="104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6">
        <v>171</v>
      </c>
      <c r="D12" s="117" t="str">
        <f>'[1]4'!B59</f>
        <v xml:space="preserve">Картофель и овощи, тушеные в соусе</v>
      </c>
      <c r="E12" s="116">
        <f>'[1]4'!C59</f>
        <v>150</v>
      </c>
      <c r="F12" s="118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6">
        <v>234</v>
      </c>
      <c r="D13" s="97" t="str">
        <f>'[1]4'!B68</f>
        <v xml:space="preserve">Котлеты или биточки рыбные</v>
      </c>
      <c r="E13" s="96">
        <f>'[1]4'!C68</f>
        <v>90</v>
      </c>
      <c r="F13" s="98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38</v>
      </c>
      <c r="C14" s="89">
        <v>412</v>
      </c>
      <c r="D14" s="88" t="str">
        <f>'[1]4'!B54</f>
        <v xml:space="preserve">Компот из смеси сухофруктов</v>
      </c>
      <c r="E14" s="89">
        <f>'[1]4'!C54</f>
        <v>200</v>
      </c>
      <c r="F14" s="90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5"/>
      <c r="B15" s="49" t="s">
        <v>26</v>
      </c>
      <c r="C15" s="95">
        <v>116</v>
      </c>
      <c r="D15" s="119" t="str">
        <f>'[1]4'!B57</f>
        <v xml:space="preserve">Хлеб ржано-пшеничный</v>
      </c>
      <c r="E15" s="120">
        <f>'[1]4'!C57</f>
        <v>62.369999999999997</v>
      </c>
      <c r="F15" s="121">
        <f>'[1]4'!R57</f>
        <v>2.6413694999999997</v>
      </c>
      <c r="G15" s="41">
        <v>122</v>
      </c>
      <c r="H15" s="41">
        <v>1.3999999999999999</v>
      </c>
      <c r="I15" s="41">
        <v>0</v>
      </c>
      <c r="J15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3">
        <v>3</v>
      </c>
      <c r="D4" s="124" t="str">
        <f>'[1]5'!B8</f>
        <v xml:space="preserve">Салат из белокочанной капусты с морковью и яблоками</v>
      </c>
      <c r="E4" s="125">
        <f>'[1]5'!C8</f>
        <v>60</v>
      </c>
      <c r="F4" s="126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7">
        <v>255</v>
      </c>
      <c r="D5" s="128" t="str">
        <f>'[1]5'!B14</f>
        <v xml:space="preserve">Каша  гречневая рассыпчатая </v>
      </c>
      <c r="E5" s="127">
        <f>'[1]5'!C14</f>
        <v>150</v>
      </c>
      <c r="F5" s="129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7">
        <v>298</v>
      </c>
      <c r="D6" s="128" t="str">
        <f>'[1]5'!B18</f>
        <v xml:space="preserve">Бефстроганов из мяса отварного</v>
      </c>
      <c r="E6" s="127">
        <f>'[1]5'!C18</f>
        <v>54.5</v>
      </c>
      <c r="F6" s="129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27" t="s">
        <v>19</v>
      </c>
      <c r="C7" s="127">
        <v>3</v>
      </c>
      <c r="D7" s="128" t="str">
        <f>'[1]5'!B30</f>
        <v xml:space="preserve">Бутерброд с сыром</v>
      </c>
      <c r="E7" s="127">
        <f>'[1]5'!C30</f>
        <v>50</v>
      </c>
      <c r="F7" s="129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27" t="s">
        <v>37</v>
      </c>
      <c r="C8" s="127">
        <v>495</v>
      </c>
      <c r="D8" s="130" t="str">
        <f>'[1]5'!B26</f>
        <v xml:space="preserve">Кофейный напиток злаковый на молоке</v>
      </c>
      <c r="E8" s="131">
        <f>'[1]5'!C26</f>
        <v>200</v>
      </c>
      <c r="F8" s="132">
        <f>'[1]5'!R26</f>
        <v>12.66042</v>
      </c>
      <c r="G8" s="33">
        <v>123</v>
      </c>
      <c r="H8" s="33">
        <v>3.6800000000000002</v>
      </c>
      <c r="I8" s="33">
        <v>3.9500000000000002</v>
      </c>
      <c r="J8" s="34">
        <v>18.109999999999999</v>
      </c>
    </row>
    <row r="9" ht="15">
      <c r="A9" s="35"/>
      <c r="B9" s="36" t="s">
        <v>20</v>
      </c>
      <c r="C9" s="133">
        <v>118</v>
      </c>
      <c r="D9" s="134" t="str">
        <f>'[1]5'!B34</f>
        <v xml:space="preserve">Плоды свежие. Яблоки.</v>
      </c>
      <c r="E9" s="135">
        <f>'[1]5'!C34</f>
        <v>153.03999999999999</v>
      </c>
      <c r="F9" s="136">
        <f>'[1]5'!R34</f>
        <v>13.758296</v>
      </c>
      <c r="G9" s="41">
        <v>88</v>
      </c>
      <c r="H9" s="41">
        <v>0.80000000000000004</v>
      </c>
      <c r="I9" s="41">
        <v>0.80000000000000004</v>
      </c>
      <c r="J9" s="42">
        <v>19.600000000000001</v>
      </c>
    </row>
    <row r="10" ht="15">
      <c r="A10" s="12" t="s">
        <v>21</v>
      </c>
      <c r="B10" s="13" t="s">
        <v>22</v>
      </c>
      <c r="C10" s="127">
        <v>131</v>
      </c>
      <c r="D10" s="137" t="str">
        <f>'[1]5'!B46</f>
        <v xml:space="preserve">Свекольник со смиетаной</v>
      </c>
      <c r="E10" s="138">
        <f>'[1]5'!C46</f>
        <v>200</v>
      </c>
      <c r="F10" s="139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7">
        <v>377</v>
      </c>
      <c r="D11" s="128" t="str">
        <f>'[1]5'!B57</f>
        <v xml:space="preserve">Сложный гарнир ( рис отварной, овощи тушеные)</v>
      </c>
      <c r="E11" s="127">
        <f>'[1]5'!C57</f>
        <v>150</v>
      </c>
      <c r="F11" s="129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7">
        <v>412</v>
      </c>
      <c r="D12" s="128" t="str">
        <f>'[1]5'!B64</f>
        <v xml:space="preserve">Котлеты, биточки или шницели, припущенные из птицы</v>
      </c>
      <c r="E12" s="127">
        <f>'[1]5'!C64</f>
        <v>90</v>
      </c>
      <c r="F12" s="129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39</v>
      </c>
      <c r="C13" s="127">
        <v>430</v>
      </c>
      <c r="D13" s="128" t="str">
        <f>'[1]5'!B74</f>
        <v xml:space="preserve">Чай с сахаром</v>
      </c>
      <c r="E13" s="127">
        <f>'[1]5'!C74</f>
        <v>200</v>
      </c>
      <c r="F13" s="129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7">
        <v>116</v>
      </c>
      <c r="D14" s="128" t="str">
        <f>'[1]5'!B77</f>
        <v xml:space="preserve">Хлеб ржано-пшеничный</v>
      </c>
      <c r="E14" s="127">
        <f>'[1]5'!C77</f>
        <v>40</v>
      </c>
      <c r="F14" s="129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5"/>
      <c r="B15" s="49" t="s">
        <v>36</v>
      </c>
      <c r="C15" s="133">
        <v>108</v>
      </c>
      <c r="D15" s="140" t="str">
        <f>'[1]5'!B79</f>
        <v xml:space="preserve">Хлеб пшеничный</v>
      </c>
      <c r="E15" s="133">
        <f>'[1]5'!C79</f>
        <v>16.600000000000001</v>
      </c>
      <c r="F15" s="141">
        <f>'[1]5'!R79</f>
        <v>1.4276000000000002</v>
      </c>
      <c r="G15" s="41">
        <v>39</v>
      </c>
      <c r="H15" s="41">
        <v>1.7</v>
      </c>
      <c r="I15" s="41">
        <v>0.32000000000000001</v>
      </c>
      <c r="J15" s="42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6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40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7">
        <v>15</v>
      </c>
      <c r="D6" s="108" t="str">
        <f>'[1]6'!B20</f>
        <v xml:space="preserve">Сыр (порциями)</v>
      </c>
      <c r="E6" s="87">
        <f>'[1]6'!C20</f>
        <v>17.539999999999999</v>
      </c>
      <c r="F6" s="109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27" t="s">
        <v>19</v>
      </c>
      <c r="C7" s="87">
        <v>1</v>
      </c>
      <c r="D7" s="108" t="str">
        <f>'[1]6'!B22</f>
        <v xml:space="preserve">Бутерброд с маслом</v>
      </c>
      <c r="E7" s="87">
        <f>'[1]6'!C22</f>
        <v>40</v>
      </c>
      <c r="F7" s="109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 t="s">
        <v>37</v>
      </c>
      <c r="C8" s="87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3">
        <v>119</v>
      </c>
      <c r="H8" s="33">
        <v>4.0800000000000001</v>
      </c>
      <c r="I8" s="33">
        <v>3.54</v>
      </c>
      <c r="J8" s="34">
        <v>17.579999999999998</v>
      </c>
    </row>
    <row r="9" ht="45">
      <c r="A9" s="12"/>
      <c r="B9" s="29" t="s">
        <v>34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3">
        <v>84</v>
      </c>
      <c r="H9" s="33">
        <v>0.69999999999999996</v>
      </c>
      <c r="I9" s="33">
        <v>0</v>
      </c>
      <c r="J9" s="34">
        <v>20.300000000000001</v>
      </c>
    </row>
    <row r="10" ht="15">
      <c r="A10" s="35"/>
      <c r="B10" s="36" t="s">
        <v>20</v>
      </c>
      <c r="C10" s="120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16</v>
      </c>
      <c r="C11" s="87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7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7">
        <v>324</v>
      </c>
      <c r="D13" s="108" t="str">
        <f>'[1]6'!B61</f>
        <v xml:space="preserve">Биточки рыбные</v>
      </c>
      <c r="E13" s="87">
        <f>'[1]6'!C61</f>
        <v>90</v>
      </c>
      <c r="F13" s="109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7">
        <v>777</v>
      </c>
      <c r="D14" s="108" t="str">
        <f>'[1]6'!B54</f>
        <v xml:space="preserve">Картофель, запеченный в соусе сметанном</v>
      </c>
      <c r="E14" s="87">
        <f>'[1]6'!C54</f>
        <v>150</v>
      </c>
      <c r="F14" s="109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120">
        <v>116</v>
      </c>
      <c r="D16" s="119" t="str">
        <f>'[1]6'!B52</f>
        <v xml:space="preserve">Хлеб ржано-пшеничный</v>
      </c>
      <c r="E16" s="120">
        <f>'[1]6'!C52</f>
        <v>58.299999999999997</v>
      </c>
      <c r="F16" s="121">
        <f>'[1]6'!R52</f>
        <v>2.4690050000000001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44922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27" t="s">
        <v>42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27" t="s">
        <v>37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3">
        <v>38</v>
      </c>
      <c r="H8" s="33">
        <v>0.19</v>
      </c>
      <c r="I8" s="33">
        <v>4.0000000000000001e-002</v>
      </c>
      <c r="J8" s="34">
        <v>9.1199999999999992</v>
      </c>
    </row>
    <row r="9" ht="15">
      <c r="A9" s="12"/>
      <c r="B9" s="29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3">
        <v>158</v>
      </c>
      <c r="H9" s="33">
        <v>6.0099999999999998</v>
      </c>
      <c r="I9" s="33">
        <v>8.3399999999999999</v>
      </c>
      <c r="J9" s="34">
        <v>14.83</v>
      </c>
    </row>
    <row r="10" ht="15">
      <c r="A10" s="35"/>
      <c r="B10" s="36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1">
        <v>10</v>
      </c>
      <c r="H10" s="41">
        <v>0.12</v>
      </c>
      <c r="I10" s="41">
        <v>0.69999999999999996</v>
      </c>
      <c r="J10" s="42">
        <v>0.76000000000000001</v>
      </c>
    </row>
    <row r="11" ht="15">
      <c r="A11" s="12" t="s">
        <v>21</v>
      </c>
      <c r="B11" s="13" t="s">
        <v>16</v>
      </c>
      <c r="C11" s="187" t="s">
        <v>43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44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45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46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200" t="s">
        <v>47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8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13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8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13" t="s">
        <v>37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4"/>
      <c r="B9" s="231" t="s">
        <v>26</v>
      </c>
      <c r="C9" s="177">
        <v>116</v>
      </c>
      <c r="D9" s="232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4"/>
      <c r="B10" s="231" t="s">
        <v>34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3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7" t="s">
        <v>21</v>
      </c>
      <c r="B12" s="218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3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4"/>
      <c r="B14" s="225" t="s">
        <v>41</v>
      </c>
      <c r="C14" s="200">
        <v>430</v>
      </c>
      <c r="D14" s="245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6"/>
      <c r="B15" s="247" t="s">
        <v>26</v>
      </c>
      <c r="C15" s="203">
        <v>116</v>
      </c>
      <c r="D15" s="248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49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11</v>
      </c>
    </row>
    <row r="2" ht="15.75">
      <c r="F2" s="208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4" t="s">
        <v>15</v>
      </c>
      <c r="B4" s="253" t="s">
        <v>16</v>
      </c>
      <c r="C4" s="166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4"/>
      <c r="B5" s="225" t="s">
        <v>18</v>
      </c>
      <c r="C5" s="169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13" t="s">
        <v>37</v>
      </c>
      <c r="C6" s="177">
        <v>495</v>
      </c>
      <c r="D6" s="262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3">
        <v>1</v>
      </c>
      <c r="D7" s="263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7" t="s">
        <v>21</v>
      </c>
      <c r="B8" s="218" t="s">
        <v>16</v>
      </c>
      <c r="C8" s="187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3" t="s">
        <v>22</v>
      </c>
      <c r="C9" s="191">
        <v>83</v>
      </c>
      <c r="D9" s="267" t="s">
        <v>48</v>
      </c>
      <c r="E9" s="268">
        <f>'[1]9'!C41</f>
        <v>200</v>
      </c>
      <c r="F9" s="269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41</v>
      </c>
      <c r="C11" s="200">
        <v>591</v>
      </c>
      <c r="D11" s="270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3"/>
      <c r="B12" s="247" t="s">
        <v>26</v>
      </c>
      <c r="C12" s="203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2022-12-27T04:39:16Z</dcterms:modified>
</cp:coreProperties>
</file>